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20730" windowHeight="10005" activeTab="1"/>
  </bookViews>
  <sheets>
    <sheet name="год 2013" sheetId="1" r:id="rId1"/>
    <sheet name="с перерасчетом ТБО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<sst xmlns="http://schemas.openxmlformats.org/spreadsheetml/2006/main" count="26" uniqueCount="15">
  <si>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</si>
  <si>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</si>
  <si>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2013 год</t>
  </si>
  <si>
    <t>5. Расходы по начислению и сбору платежей, управление жилищным фондом:</t>
  </si>
  <si>
    <t>5.1. Услуги управляющей компании:</t>
  </si>
  <si>
    <t xml:space="preserve"> - услуги ОАО УЖХ Советского района ГО г. Уфа</t>
  </si>
  <si>
    <t xml:space="preserve"> - расходы по проведению семинара для председателей МКД</t>
  </si>
  <si>
    <t xml:space="preserve"> - затраты на изготовление договоров управления </t>
  </si>
  <si>
    <t>5.2. Услуги ЕРКЦ:</t>
  </si>
  <si>
    <t xml:space="preserve"> - по предоставлению платежных документов и обработке платежей за ЖКУ</t>
  </si>
  <si>
    <t xml:space="preserve"> - по первичному приему документов от граждан,подготовка и передача их в орган регистрационного учета, по выдаче справок</t>
  </si>
  <si>
    <t>5.3.Банковские услуги по приему платежей 0,8% от суммы поступления ЖКУ</t>
  </si>
  <si>
    <t>Справочно: Расходы на содержание дома по текущему ремонту и набору работ, фактические затраты превышают нормативы, ремонт шиферной кровли на 16839 руб.</t>
  </si>
  <si>
    <t>Перерасчет платы за содержание и ремонт жилого помещения исходя из нормы накопления ТБО на 1 человека в размере 1 куб, метр за 2010-2011 гг</t>
  </si>
  <si>
    <t>Финансовый результат (перерасход "-" неосвоение "+") с учетом перерасчета С НДС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</si>
</sst>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#,##0.00_р_."/>
    <numFmt numFmtId="172" formatCode="0,000.00"/>
    <numFmt numFmtId="173" formatCode="#,##0.0_р_."/>
    <numFmt numFmtId="174" formatCode="#,##0_р_."/>
    <numFmt numFmtId="175" formatCode="_(* #,##0_);_(* \(#,##0\);_(* &quot;-&quot;??_);_(@_)"/>
    <numFmt numFmtId="176" formatCode="0,000,000.00"/>
    <numFmt numFmtId="177" formatCode="00,000,000.00"/>
    <numFmt numFmtId="178" formatCode="00,000.00"/>
    <numFmt numFmtId="179" formatCode="000.00"/>
    <numFmt numFmtId="180" formatCode="00.00"/>
    <numFmt numFmtId="181" formatCode="000,00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"/>
    <numFmt numFmtId="187" formatCode="0.00000"/>
    <numFmt numFmtId="188" formatCode="0.00;[Red]0.00"/>
    <numFmt numFmtId="189" formatCode="000000"/>
    <numFmt numFmtId="190" formatCode="[$-FC19]d\ mmmm\ yyyy\ &quot;г.&quot;"/>
    <numFmt numFmtId="191" formatCode="#,##0.00_ ;\-#,##0.00\ 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-* #,##0.0_р_._-;\-* #,##0.0_р_._-;_-* &quot;-&quot;??_р_._-;_-@_-"/>
    <numFmt numFmtId="196" formatCode="_-* #,##0_р_._-;\-* #,##0_р_._-;_-* &quot;-&quot;??_р_._-;_-@_-"/>
    <numFmt numFmtId="197" formatCode="#,##0.0_ ;\-#,##0.0\ "/>
    <numFmt numFmtId="198" formatCode="#,##0.00&quot;р.&quot;"/>
    <numFmt numFmtId="199" formatCode="0.0%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000,000,000.00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* #,##0_-;\-* #,##0_-;_-* &quot;-&quot;_-;_-@_-"/>
    <numFmt numFmtId="211" formatCode="_-&quot;€&quot;* #,##0.00_-;\-&quot;€&quot;* #,##0.00_-;_-&quot;€&quot;* &quot;-&quot;??_-;_-@_-"/>
    <numFmt numFmtId="212" formatCode="_-* #,##0.00_-;\-* #,##0.00_-;_-* &quot;-&quot;??_-;_-@_-"/>
    <numFmt numFmtId="213" formatCode="0&quot;%&quot;"/>
    <numFmt numFmtId="214" formatCode="0.0000000"/>
    <numFmt numFmtId="215" formatCode="#,###,##0"/>
    <numFmt numFmtId="216" formatCode="#,##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Rounded MT Bold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23" fillId="0" borderId="10" xfId="0" applyFont="1" applyFill="1" applyBorder="1" applyAlignment="1">
      <alignment horizontal="left" vertical="center" wrapText="1"/>
    </xf>
    <xf numFmtId="171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174" fontId="0" fillId="0" borderId="10" xfId="0" applyNumberFormat="1" applyFill="1" applyBorder="1" applyAlignment="1">
      <alignment horizontal="center"/>
    </xf>
    <xf numFmtId="2" fontId="23" fillId="0" borderId="0" xfId="0" applyNumberFormat="1" applyFont="1" applyFill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174" fontId="23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171" fontId="0" fillId="0" borderId="10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wrapText="1"/>
    </xf>
    <xf numFmtId="174" fontId="25" fillId="0" borderId="10" xfId="0" applyNumberFormat="1" applyFont="1" applyFill="1" applyBorder="1" applyAlignment="1">
      <alignment horizontal="left" vertical="center" wrapText="1"/>
    </xf>
    <xf numFmtId="174" fontId="23" fillId="0" borderId="0" xfId="0" applyNumberFormat="1" applyFont="1" applyFill="1" applyBorder="1" applyAlignment="1">
      <alignment/>
    </xf>
    <xf numFmtId="174" fontId="23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74" fontId="0" fillId="0" borderId="10" xfId="0" applyNumberFormat="1" applyFont="1" applyFill="1" applyBorder="1" applyAlignment="1">
      <alignment horizontal="center"/>
    </xf>
    <xf numFmtId="174" fontId="0" fillId="0" borderId="10" xfId="0" applyNumberFormat="1" applyFont="1" applyFill="1" applyBorder="1" applyAlignment="1">
      <alignment horizontal="left" vertical="center" wrapText="1"/>
    </xf>
    <xf numFmtId="174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12" xfId="0" applyFont="1" applyFill="1" applyBorder="1" applyAlignment="1">
      <alignment horizontal="left" vertical="center" wrapText="1"/>
    </xf>
    <xf numFmtId="174" fontId="23" fillId="0" borderId="12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54" applyFont="1" applyFill="1" applyAlignment="1">
      <alignment vertical="top" wrapText="1"/>
      <protection/>
    </xf>
    <xf numFmtId="0" fontId="28" fillId="0" borderId="0" xfId="0" applyFont="1" applyFill="1" applyAlignment="1">
      <alignment vertical="top" wrapText="1"/>
    </xf>
    <xf numFmtId="3" fontId="23" fillId="0" borderId="10" xfId="0" applyNumberFormat="1" applyFont="1" applyFill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s.agisha_10" xfId="54"/>
    <cellStyle name="Обычный 3" xfId="55"/>
    <cellStyle name="Обычный 4" xfId="56"/>
    <cellStyle name="Обычный 5" xfId="57"/>
    <cellStyle name="Обычный 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&#1088;&#1072;&#1089;&#1096;&#1080;&#1092;&#1088;&#1086;&#1074;&#1082;&#1072;%20&#1086;&#1090;&#1095;&#1077;&#1090;&#1072;%202013\&#1050;&#1086;&#1087;&#1080;&#1103;%20&#1086;&#1090;&#1095;&#1077;&#1090;%2051%20-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рендаторы "/>
      <sheetName val="еркц-справка декабрь"/>
      <sheetName val="еркц-регистр декабрь"/>
      <sheetName val="еркц-регистр октябрь"/>
      <sheetName val="еркц-май-дек"/>
      <sheetName val="ЕРКЦ декабрь 2013"/>
      <sheetName val="страх.лифтов"/>
      <sheetName val="дымох"/>
      <sheetName val="двери"/>
      <sheetName val="обсл.дом"/>
      <sheetName val="замер"/>
      <sheetName val="итп"/>
      <sheetName val="по теплу"/>
      <sheetName val="изгот.догов"/>
      <sheetName val="для отчета год"/>
      <sheetName val="сем.председ"/>
      <sheetName val="реклама"/>
      <sheetName val="еркц-регистр ноябрь"/>
      <sheetName val="ЕРКЦ ноябрь 2013"/>
      <sheetName val="Лист2"/>
      <sheetName val="3 дв."/>
      <sheetName val="2 дв."/>
      <sheetName val="1 дв."/>
      <sheetName val="январь 13г.Отчет_о_начисленной_"/>
      <sheetName val="ЕРКЦ февраль 2013г"/>
      <sheetName val="ЕРКЦ март 2013г"/>
      <sheetName val="апрель_ЖКУ"/>
      <sheetName val="ЕРКЦ май"/>
      <sheetName val="Июнь 2013г"/>
      <sheetName val="ЕРКЦ Июль ЖКУ"/>
      <sheetName val="август 2013г.ЖКУ"/>
      <sheetName val="ЕРКЦ сентябрь"/>
      <sheetName val="ЕРКЦ октябрь 2013г"/>
      <sheetName val="тех.пасп"/>
      <sheetName val="т.счет"/>
      <sheetName val="автом"/>
      <sheetName val="аппз -ТО"/>
      <sheetName val="апппз-ремонт"/>
      <sheetName val="эл.м.раб"/>
      <sheetName val="пов.вод"/>
      <sheetName val="обсл.нас"/>
      <sheetName val="дезинс"/>
      <sheetName val="дератиз"/>
      <sheetName val="вдго"/>
      <sheetName val="дезос общая"/>
      <sheetName val="лифты"/>
      <sheetName val="освид"/>
      <sheetName val="тех.обсл.бол25 л"/>
      <sheetName val="еркц-янв-апр"/>
      <sheetName val="еркц-май-окт"/>
      <sheetName val="еркц-регистр май"/>
      <sheetName val="еркц-регистр июнь"/>
      <sheetName val="еркц-регистр июль "/>
      <sheetName val="еркц-регистр август"/>
      <sheetName val="еркц-регистр сентябрь"/>
      <sheetName val="еркц-справка май"/>
      <sheetName val="еркц-справка июнь"/>
      <sheetName val="еркц-справка июль"/>
      <sheetName val="еркц-справка август"/>
      <sheetName val="еркц-справка сентябрь)"/>
      <sheetName val="еркц-справка октябрь"/>
      <sheetName val="еркц-справка ноябрь"/>
      <sheetName val="сах"/>
      <sheetName val="усл.по приему платежей"/>
      <sheetName val="нр"/>
      <sheetName val="еркц-регистр общий"/>
      <sheetName val="еркц-справкаобщий"/>
      <sheetName val="год"/>
      <sheetName val="Айск68"/>
      <sheetName val="Айск70"/>
      <sheetName val="Айск72"/>
      <sheetName val="Айск75"/>
      <sheetName val="Айск75.1"/>
      <sheetName val="Айск75.2"/>
      <sheetName val="Айск77.2"/>
      <sheetName val="Айск78"/>
      <sheetName val="Айск79.1"/>
      <sheetName val="Айск80"/>
      <sheetName val="Айскт81"/>
      <sheetName val="Айск81.1"/>
      <sheetName val="Айск82"/>
      <sheetName val="Айск84"/>
      <sheetName val="Айск87"/>
      <sheetName val="Айск89"/>
      <sheetName val="Айск76"/>
      <sheetName val="Айск79"/>
      <sheetName val="Айск83"/>
      <sheetName val="Айск91"/>
      <sheetName val="Айск91.1"/>
      <sheetName val="Влад3.1"/>
      <sheetName val="Влад3.2"/>
      <sheetName val="Влад7"/>
      <sheetName val="Влад9"/>
      <sheetName val="Влад7.1"/>
      <sheetName val="Влад11"/>
      <sheetName val="Влад11.1"/>
      <sheetName val="Влад15"/>
      <sheetName val="Влад17"/>
      <sheetName val="Влад19"/>
      <sheetName val="Влад19.1"/>
      <sheetName val="Влад19.2"/>
      <sheetName val="Влад21.1"/>
      <sheetName val="Влад23"/>
      <sheetName val="Влад23.1"/>
      <sheetName val="Влад25"/>
      <sheetName val="Влад25.1"/>
      <sheetName val="Влад13"/>
      <sheetName val="Влад13.1"/>
      <sheetName val="Влад15.1"/>
      <sheetName val="Влад7.2"/>
      <sheetName val="8Март5.1"/>
      <sheetName val="8Март20"/>
      <sheetName val="8Март24"/>
      <sheetName val="8Март24.1"/>
      <sheetName val="8Март26"/>
      <sheetName val="8Март26.1"/>
      <sheetName val="8Март28.1"/>
      <sheetName val="8Март28.4"/>
      <sheetName val="8Март30"/>
      <sheetName val="8Март10"/>
      <sheetName val="8Март13"/>
      <sheetName val="8Март15"/>
      <sheetName val="8Март14"/>
      <sheetName val="8Март16"/>
      <sheetName val="8Март18"/>
      <sheetName val="8Март28"/>
      <sheetName val="Акмол61"/>
      <sheetName val="Минг121"/>
      <sheetName val="Минг123"/>
      <sheetName val="Минг123.1"/>
      <sheetName val="Минг125"/>
      <sheetName val="Минг127"/>
      <sheetName val="Минг127.1"/>
      <sheetName val="Минг127.2"/>
      <sheetName val="Минг129"/>
      <sheetName val="Минг156"/>
      <sheetName val="Минг158"/>
      <sheetName val="Пионер129.131"/>
      <sheetName val="Пионер133"/>
      <sheetName val="Пионер148.150"/>
      <sheetName val="Револ165"/>
      <sheetName val="Револ167"/>
      <sheetName val="Револ167.1"/>
      <sheetName val="Револ167.2"/>
      <sheetName val="Револ167.3"/>
      <sheetName val="Револ173"/>
      <sheetName val="Револ191"/>
      <sheetName val="Револ193"/>
      <sheetName val="Револ195"/>
      <sheetName val="Револ197"/>
      <sheetName val="Револ201.1"/>
      <sheetName val="Револ201.2"/>
      <sheetName val="Револ201.3"/>
      <sheetName val="Револ201.4"/>
      <sheetName val="Револ207"/>
      <sheetName val="Револ209а"/>
      <sheetName val="Револ213"/>
      <sheetName val="Револ213.215"/>
      <sheetName val="Револ217"/>
      <sheetName val="Револ215"/>
      <sheetName val="Револ167а"/>
      <sheetName val="Харьк101"/>
      <sheetName val="Харьк103"/>
      <sheetName val="Харьк114"/>
      <sheetName val="Харьк116"/>
      <sheetName val="Харьк118"/>
      <sheetName val="Харьк120"/>
      <sheetName val="Харьк129.131"/>
      <sheetName val="50лОкт26"/>
      <sheetName val="50лОкт26.1"/>
      <sheetName val="50лОкт28"/>
      <sheetName val="50лОкт30"/>
      <sheetName val="50лОкт30.1"/>
      <sheetName val="8Март5"/>
    </sheetNames>
    <sheetDataSet>
      <sheetData sheetId="67">
        <row r="362">
          <cell r="A362" t="str">
            <v>Адрес</v>
          </cell>
          <cell r="AI362" t="str">
            <v>Владивостокская 21/1</v>
          </cell>
        </row>
        <row r="363">
          <cell r="A363" t="str">
            <v>Статьи доходов</v>
          </cell>
          <cell r="AI363" t="str">
            <v>Сумма</v>
          </cell>
        </row>
        <row r="364">
          <cell r="A364" t="str">
            <v>Задолженность на 01.01.2013 г.</v>
          </cell>
          <cell r="AI364">
            <v>-13978.62</v>
          </cell>
        </row>
        <row r="365">
          <cell r="A365" t="str">
            <v>Начислено населению</v>
          </cell>
          <cell r="AI365">
            <v>119349.84000000003</v>
          </cell>
        </row>
        <row r="366">
          <cell r="A366" t="str">
            <v>Поступление населения</v>
          </cell>
          <cell r="AI366">
            <v>109814.98</v>
          </cell>
        </row>
        <row r="367">
          <cell r="A367" t="str">
            <v>Начислено арендаторам</v>
          </cell>
          <cell r="AI367">
            <v>0</v>
          </cell>
        </row>
        <row r="368">
          <cell r="A368" t="str">
            <v>Поступление арендаторов</v>
          </cell>
          <cell r="AI368">
            <v>0</v>
          </cell>
        </row>
        <row r="369">
          <cell r="A369" t="str">
            <v>Начислено за рекламу</v>
          </cell>
          <cell r="AI369">
            <v>0</v>
          </cell>
        </row>
        <row r="370">
          <cell r="A370" t="str">
            <v>Поступление за рекламу</v>
          </cell>
          <cell r="AI370">
            <v>0</v>
          </cell>
        </row>
        <row r="371">
          <cell r="A371" t="str">
            <v>Поступление</v>
          </cell>
          <cell r="AI371">
            <v>109814.98</v>
          </cell>
        </row>
        <row r="372">
          <cell r="A372" t="str">
            <v>Задолженность на 31.12.2013 г.</v>
          </cell>
          <cell r="AI372">
            <v>-4443.759999999971</v>
          </cell>
        </row>
        <row r="373">
          <cell r="A373" t="str">
            <v>Статьи расходов</v>
          </cell>
        </row>
        <row r="374">
          <cell r="A374" t="str">
            <v>Сальдо на 31.12.2012 г</v>
          </cell>
          <cell r="AI374">
            <v>-132566.31278647698</v>
          </cell>
        </row>
        <row r="375">
          <cell r="A375" t="str">
            <v>1. Расходы по текущему ремонту и набору работ</v>
          </cell>
          <cell r="AI375">
            <v>38220.01694915255</v>
          </cell>
        </row>
        <row r="376">
          <cell r="A376" t="str">
            <v>Ремонт лестничной клетки</v>
          </cell>
          <cell r="AI376">
            <v>0</v>
          </cell>
        </row>
        <row r="377">
          <cell r="A377" t="str">
            <v>Установка пластиковых окон</v>
          </cell>
          <cell r="AI377">
            <v>0</v>
          </cell>
        </row>
        <row r="378">
          <cell r="A378" t="str">
            <v>Ремонт мягкой кровли</v>
          </cell>
          <cell r="AI378">
            <v>0</v>
          </cell>
        </row>
        <row r="379">
          <cell r="A379" t="str">
            <v>Ремонт шиферной кровли</v>
          </cell>
          <cell r="AI379">
            <v>16838.85593220339</v>
          </cell>
        </row>
        <row r="380">
          <cell r="A380" t="str">
            <v>Очистка кровли и козырьков от снега и наледи</v>
          </cell>
          <cell r="AI380">
            <v>9847.042372881358</v>
          </cell>
        </row>
        <row r="381">
          <cell r="A381" t="str">
            <v>Ремонт асбестоцементных листов</v>
          </cell>
          <cell r="AI381">
            <v>0</v>
          </cell>
        </row>
        <row r="382">
          <cell r="A382" t="str">
            <v>Ремонт дверей</v>
          </cell>
          <cell r="AI382">
            <v>0</v>
          </cell>
        </row>
        <row r="383">
          <cell r="A383" t="str">
            <v>Окраска дверей</v>
          </cell>
          <cell r="AI383">
            <v>0</v>
          </cell>
        </row>
        <row r="384">
          <cell r="A384" t="str">
            <v>Смена дверей</v>
          </cell>
          <cell r="AI384">
            <v>0</v>
          </cell>
        </row>
        <row r="385">
          <cell r="A385" t="str">
            <v>Смена дверных приборов</v>
          </cell>
          <cell r="AI385">
            <v>0</v>
          </cell>
        </row>
        <row r="386">
          <cell r="A386" t="str">
            <v>Ремонт дверных коробок и окон</v>
          </cell>
          <cell r="AI386">
            <v>0</v>
          </cell>
        </row>
        <row r="387">
          <cell r="A387" t="str">
            <v>Ремонт входных групп</v>
          </cell>
          <cell r="AI387">
            <v>0</v>
          </cell>
        </row>
        <row r="388">
          <cell r="A388" t="str">
            <v>Остекление окон</v>
          </cell>
          <cell r="AI388">
            <v>0</v>
          </cell>
        </row>
        <row r="389">
          <cell r="A389" t="str">
            <v>Ремонт оконных переплетов</v>
          </cell>
          <cell r="AI389">
            <v>0</v>
          </cell>
        </row>
        <row r="390">
          <cell r="A390" t="str">
            <v>Плотнические работы</v>
          </cell>
          <cell r="AI390">
            <v>0</v>
          </cell>
        </row>
        <row r="391">
          <cell r="A391" t="str">
            <v>Общестроительные работы</v>
          </cell>
          <cell r="AI391">
            <v>0</v>
          </cell>
        </row>
        <row r="392">
          <cell r="A392" t="str">
            <v>Ремонт слуховых окон</v>
          </cell>
          <cell r="AI392">
            <v>2374.906779661017</v>
          </cell>
        </row>
        <row r="393">
          <cell r="A393" t="str">
            <v>Перенавеска водосточных труб</v>
          </cell>
          <cell r="AI393">
            <v>0</v>
          </cell>
        </row>
        <row r="394">
          <cell r="A394" t="str">
            <v>Смена водосточных труб</v>
          </cell>
          <cell r="AI394">
            <v>0</v>
          </cell>
        </row>
        <row r="395">
          <cell r="A395" t="str">
            <v>Ремонт водосточных труб</v>
          </cell>
          <cell r="AI395">
            <v>0</v>
          </cell>
        </row>
        <row r="396">
          <cell r="A396" t="str">
            <v>Ремонт вентиляционных каналов</v>
          </cell>
          <cell r="AI396">
            <v>0</v>
          </cell>
        </row>
        <row r="397">
          <cell r="A397" t="str">
            <v>Ремонт козырька</v>
          </cell>
          <cell r="AI397">
            <v>0</v>
          </cell>
        </row>
        <row r="398">
          <cell r="A398" t="str">
            <v>Ремонт балкона</v>
          </cell>
          <cell r="AI398">
            <v>0</v>
          </cell>
        </row>
        <row r="399">
          <cell r="A399" t="str">
            <v>Смена фановой трубы</v>
          </cell>
          <cell r="AI399">
            <v>0</v>
          </cell>
        </row>
        <row r="400">
          <cell r="A400" t="str">
            <v>Смена канализации ливневки</v>
          </cell>
          <cell r="AI400">
            <v>0</v>
          </cell>
        </row>
        <row r="401">
          <cell r="A401" t="str">
            <v>Ремонт чердачного люка</v>
          </cell>
          <cell r="AI401">
            <v>0</v>
          </cell>
        </row>
        <row r="402">
          <cell r="A402" t="str">
            <v>Установка маячков</v>
          </cell>
          <cell r="AI402">
            <v>0</v>
          </cell>
        </row>
        <row r="403">
          <cell r="A403" t="str">
            <v>Замена стояка ХВС</v>
          </cell>
          <cell r="AI403">
            <v>0</v>
          </cell>
        </row>
        <row r="404">
          <cell r="A404" t="str">
            <v>Ремонт ввода ХВС</v>
          </cell>
          <cell r="AI404">
            <v>0</v>
          </cell>
        </row>
        <row r="405">
          <cell r="A405" t="str">
            <v>Смена стояка</v>
          </cell>
          <cell r="AI405">
            <v>0</v>
          </cell>
        </row>
        <row r="406">
          <cell r="A406" t="str">
            <v>Смена внутренних трубопроводов</v>
          </cell>
          <cell r="AI406">
            <v>0</v>
          </cell>
        </row>
        <row r="407">
          <cell r="A407" t="str">
            <v>Смена трубопровода</v>
          </cell>
          <cell r="AI407">
            <v>0</v>
          </cell>
        </row>
        <row r="408">
          <cell r="A408" t="str">
            <v>Изоляция трубопровода</v>
          </cell>
          <cell r="AI408">
            <v>0</v>
          </cell>
        </row>
        <row r="409">
          <cell r="A409" t="str">
            <v>Смена розлива ГВС</v>
          </cell>
          <cell r="AI409">
            <v>0</v>
          </cell>
        </row>
        <row r="410">
          <cell r="A410" t="str">
            <v>Смена арматуры вентиля ХВС</v>
          </cell>
          <cell r="AI410">
            <v>0</v>
          </cell>
        </row>
        <row r="411">
          <cell r="A411" t="str">
            <v>Смена труб, сгонов, вентилей</v>
          </cell>
          <cell r="AI411">
            <v>0</v>
          </cell>
        </row>
        <row r="412">
          <cell r="A412" t="str">
            <v>Смена сгонов, трубы и врезки</v>
          </cell>
          <cell r="AI412">
            <v>0</v>
          </cell>
        </row>
        <row r="413">
          <cell r="A413" t="str">
            <v>Смена вентиля, сгона ХВС</v>
          </cell>
          <cell r="AI413">
            <v>0</v>
          </cell>
        </row>
        <row r="414">
          <cell r="A414" t="str">
            <v>Смена сгона,обратного клапана ХВС</v>
          </cell>
          <cell r="AI414">
            <v>0</v>
          </cell>
        </row>
        <row r="415">
          <cell r="A415" t="str">
            <v>Смена сгона</v>
          </cell>
          <cell r="AI415">
            <v>0</v>
          </cell>
        </row>
        <row r="416">
          <cell r="A416" t="str">
            <v>Смена вентиля ХВС</v>
          </cell>
          <cell r="AI416">
            <v>0</v>
          </cell>
        </row>
        <row r="417">
          <cell r="A417" t="str">
            <v>Смена вентиля </v>
          </cell>
          <cell r="AI417">
            <v>206.66101694915255</v>
          </cell>
        </row>
        <row r="418">
          <cell r="A418" t="str">
            <v>Смена арматуры ГВС</v>
          </cell>
          <cell r="AI418">
            <v>0</v>
          </cell>
        </row>
        <row r="419">
          <cell r="A419" t="str">
            <v>Смена смесителей</v>
          </cell>
          <cell r="AI419">
            <v>0</v>
          </cell>
        </row>
        <row r="420">
          <cell r="A420" t="str">
            <v>Смена сантехнических приборов</v>
          </cell>
          <cell r="AI420">
            <v>0</v>
          </cell>
        </row>
        <row r="421">
          <cell r="A421" t="str">
            <v>Смена полотенцесушителя</v>
          </cell>
          <cell r="AI421">
            <v>0</v>
          </cell>
        </row>
        <row r="422">
          <cell r="A422" t="str">
            <v>Смена умывальников</v>
          </cell>
          <cell r="AI422">
            <v>0</v>
          </cell>
        </row>
        <row r="423">
          <cell r="A423" t="str">
            <v>Смена задвижки</v>
          </cell>
          <cell r="AI423">
            <v>0</v>
          </cell>
        </row>
        <row r="424">
          <cell r="A424" t="str">
            <v>Установка водомера</v>
          </cell>
          <cell r="AI424">
            <v>0</v>
          </cell>
        </row>
        <row r="425">
          <cell r="A425" t="str">
            <v>Установка водомера, вентиля</v>
          </cell>
          <cell r="AI425">
            <v>0</v>
          </cell>
        </row>
        <row r="426">
          <cell r="A426" t="str">
            <v>Смена водомера</v>
          </cell>
          <cell r="AI426">
            <v>0</v>
          </cell>
        </row>
        <row r="427">
          <cell r="A427" t="str">
            <v>Перенос водомера</v>
          </cell>
          <cell r="AI427">
            <v>0</v>
          </cell>
        </row>
        <row r="428">
          <cell r="A428" t="str">
            <v>Смена канализационной трубы</v>
          </cell>
          <cell r="AI428">
            <v>0</v>
          </cell>
        </row>
        <row r="429">
          <cell r="A429" t="str">
            <v>Демонтаж, прокладка трубопроводов канализации</v>
          </cell>
          <cell r="AI429">
            <v>0</v>
          </cell>
        </row>
        <row r="430">
          <cell r="A430" t="str">
            <v>Сантехнические работы</v>
          </cell>
          <cell r="AI430">
            <v>0</v>
          </cell>
        </row>
        <row r="431">
          <cell r="A431" t="str">
            <v>Ремонт узла учета ХГВС</v>
          </cell>
          <cell r="AI431">
            <v>0</v>
          </cell>
        </row>
        <row r="432">
          <cell r="A432" t="str">
            <v>Ремонт ЦО (установка радиатора)</v>
          </cell>
          <cell r="AI432">
            <v>0</v>
          </cell>
        </row>
        <row r="433">
          <cell r="A433" t="str">
            <v>Ремонт ЦО (смена труб)</v>
          </cell>
          <cell r="AI433">
            <v>0</v>
          </cell>
        </row>
        <row r="434">
          <cell r="A434" t="str">
            <v>Ремонт ЦО</v>
          </cell>
          <cell r="AI434">
            <v>0</v>
          </cell>
        </row>
        <row r="435">
          <cell r="A435" t="str">
            <v>Установка радиатора</v>
          </cell>
          <cell r="AI435">
            <v>0</v>
          </cell>
        </row>
        <row r="436">
          <cell r="A436" t="str">
            <v>Смена радиатора</v>
          </cell>
          <cell r="AI436">
            <v>0</v>
          </cell>
        </row>
        <row r="437">
          <cell r="A437" t="str">
            <v>Ремонт радиатора</v>
          </cell>
          <cell r="AI437">
            <v>0</v>
          </cell>
        </row>
        <row r="438">
          <cell r="A438" t="str">
            <v>Демонтаж радиатора</v>
          </cell>
          <cell r="AI438">
            <v>0</v>
          </cell>
        </row>
        <row r="439">
          <cell r="A439" t="str">
            <v>Перегруппировка радиатора</v>
          </cell>
          <cell r="AI439">
            <v>0</v>
          </cell>
        </row>
        <row r="440">
          <cell r="A440" t="str">
            <v>Врезка сгонов,смена трубопровода ЦО</v>
          </cell>
          <cell r="AI440">
            <v>0</v>
          </cell>
        </row>
        <row r="441">
          <cell r="A441" t="str">
            <v>Смена вентиля ЦО</v>
          </cell>
          <cell r="AI441">
            <v>0</v>
          </cell>
        </row>
        <row r="442">
          <cell r="A442" t="str">
            <v>Смена сгона,вентиля,врезка ЦО</v>
          </cell>
          <cell r="AI442">
            <v>0</v>
          </cell>
        </row>
        <row r="443">
          <cell r="A443" t="str">
            <v>Смена вентиля, сгона ЦО</v>
          </cell>
          <cell r="AI443">
            <v>0</v>
          </cell>
        </row>
        <row r="444">
          <cell r="A444" t="str">
            <v>Смена арматуры ЦО</v>
          </cell>
          <cell r="AI444">
            <v>0</v>
          </cell>
        </row>
        <row r="445">
          <cell r="A445" t="str">
            <v>Врезка сгонов,смена вентиля  ЦО</v>
          </cell>
          <cell r="AI445">
            <v>0</v>
          </cell>
        </row>
        <row r="446">
          <cell r="A446" t="str">
            <v>Смена стояка ЦО</v>
          </cell>
          <cell r="AI446">
            <v>0</v>
          </cell>
        </row>
        <row r="447">
          <cell r="A447" t="str">
            <v>Ремонт задвижки</v>
          </cell>
          <cell r="AI447">
            <v>0</v>
          </cell>
        </row>
        <row r="448">
          <cell r="A448" t="str">
            <v>Смена задвижки ЦО</v>
          </cell>
          <cell r="AI448">
            <v>0</v>
          </cell>
        </row>
        <row r="449">
          <cell r="A449" t="str">
            <v>Опрессовка и промывка ЦО</v>
          </cell>
          <cell r="AI449">
            <v>0</v>
          </cell>
        </row>
        <row r="450">
          <cell r="A450" t="str">
            <v>Опрессовка  ЦО</v>
          </cell>
          <cell r="AI450">
            <v>3867.0762711864404</v>
          </cell>
        </row>
        <row r="451">
          <cell r="A451" t="str">
            <v>Устройство теплоизоляции</v>
          </cell>
          <cell r="AI451">
            <v>0</v>
          </cell>
        </row>
        <row r="452">
          <cell r="A452" t="str">
            <v>Устройство звукоизоляции</v>
          </cell>
          <cell r="AI452">
            <v>0</v>
          </cell>
        </row>
        <row r="453">
          <cell r="A453" t="str">
            <v>Смена ламп</v>
          </cell>
          <cell r="AI453">
            <v>0</v>
          </cell>
        </row>
        <row r="454">
          <cell r="A454" t="str">
            <v>Смена ламп,патронов,выключателей</v>
          </cell>
          <cell r="AI454">
            <v>0</v>
          </cell>
        </row>
        <row r="455">
          <cell r="A455" t="str">
            <v>Смена ламп,выключателей</v>
          </cell>
          <cell r="AI455">
            <v>0</v>
          </cell>
        </row>
        <row r="456">
          <cell r="A456" t="str">
            <v>Электромонтажные работы</v>
          </cell>
          <cell r="AI456">
            <v>0</v>
          </cell>
        </row>
        <row r="457">
          <cell r="A457" t="str">
            <v>Смена выключателей</v>
          </cell>
          <cell r="AI457">
            <v>0</v>
          </cell>
        </row>
        <row r="458">
          <cell r="A458" t="str">
            <v>Ремонт групповых щитков</v>
          </cell>
          <cell r="AI458">
            <v>0</v>
          </cell>
        </row>
        <row r="459">
          <cell r="A459" t="str">
            <v>Смена электросчетчиков</v>
          </cell>
          <cell r="AI459">
            <v>0</v>
          </cell>
        </row>
        <row r="460">
          <cell r="A460" t="str">
            <v>Смена проводки</v>
          </cell>
          <cell r="AI460">
            <v>0</v>
          </cell>
        </row>
        <row r="461">
          <cell r="A461" t="str">
            <v>Смена светодиодных ламп</v>
          </cell>
          <cell r="AI461">
            <v>0</v>
          </cell>
        </row>
        <row r="462">
          <cell r="A462" t="str">
            <v>Ремонт ВРУ</v>
          </cell>
          <cell r="AI462">
            <v>0</v>
          </cell>
        </row>
        <row r="463">
          <cell r="A463" t="str">
            <v>Ремонт машинного отделения</v>
          </cell>
          <cell r="AI463">
            <v>0</v>
          </cell>
        </row>
        <row r="464">
          <cell r="A464" t="str">
            <v>Смена газосчетчика</v>
          </cell>
          <cell r="AI464">
            <v>0</v>
          </cell>
        </row>
        <row r="465">
          <cell r="A465" t="str">
            <v>Ремонт штукатурки</v>
          </cell>
          <cell r="AI465">
            <v>0</v>
          </cell>
        </row>
        <row r="466">
          <cell r="A466" t="str">
            <v>Заделка трещин</v>
          </cell>
          <cell r="AI466">
            <v>0</v>
          </cell>
        </row>
        <row r="467">
          <cell r="A467" t="str">
            <v>Заделка температурного шва</v>
          </cell>
          <cell r="AI467">
            <v>0</v>
          </cell>
        </row>
        <row r="468">
          <cell r="A468" t="str">
            <v>Утепление проемов</v>
          </cell>
          <cell r="AI468">
            <v>0</v>
          </cell>
        </row>
        <row r="469">
          <cell r="A469" t="str">
            <v>Установка почтовых ящиков</v>
          </cell>
          <cell r="AI469">
            <v>0</v>
          </cell>
        </row>
        <row r="470">
          <cell r="A470" t="str">
            <v>Ремонт решеток подъездных</v>
          </cell>
          <cell r="AI470">
            <v>0</v>
          </cell>
        </row>
        <row r="471">
          <cell r="A471" t="str">
            <v>Сварка решетки</v>
          </cell>
          <cell r="AI471">
            <v>0</v>
          </cell>
        </row>
        <row r="472">
          <cell r="A472" t="str">
            <v>Малярные работы</v>
          </cell>
          <cell r="AI472">
            <v>0</v>
          </cell>
        </row>
        <row r="473">
          <cell r="A473" t="str">
            <v>Ремонт фасада</v>
          </cell>
          <cell r="AI473">
            <v>0</v>
          </cell>
        </row>
        <row r="474">
          <cell r="A474" t="str">
            <v>Ремонт цоколя</v>
          </cell>
          <cell r="AI474">
            <v>3057.5169491525426</v>
          </cell>
        </row>
        <row r="475">
          <cell r="A475" t="str">
            <v>Ремонт полов</v>
          </cell>
          <cell r="AI475">
            <v>0</v>
          </cell>
        </row>
        <row r="476">
          <cell r="A476" t="str">
            <v>Покраска пола</v>
          </cell>
          <cell r="AI476">
            <v>0</v>
          </cell>
        </row>
        <row r="477">
          <cell r="A477" t="str">
            <v>Ремонт порога</v>
          </cell>
          <cell r="AI477">
            <v>0</v>
          </cell>
        </row>
        <row r="478">
          <cell r="A478" t="str">
            <v>Ремонт тамбура</v>
          </cell>
          <cell r="AI478">
            <v>0</v>
          </cell>
        </row>
        <row r="479">
          <cell r="A479" t="str">
            <v>Устройство плитки</v>
          </cell>
          <cell r="AI479">
            <v>0</v>
          </cell>
        </row>
        <row r="480">
          <cell r="A480" t="str">
            <v>Установка перил</v>
          </cell>
          <cell r="AI480">
            <v>0</v>
          </cell>
        </row>
        <row r="481">
          <cell r="A481" t="str">
            <v>Устройство газонов</v>
          </cell>
          <cell r="AI481">
            <v>0</v>
          </cell>
        </row>
        <row r="482">
          <cell r="A482" t="str">
            <v>Кронирование деревьев</v>
          </cell>
          <cell r="AI482">
            <v>0</v>
          </cell>
        </row>
        <row r="483">
          <cell r="A483" t="str">
            <v>Снос деревьев</v>
          </cell>
          <cell r="AI483">
            <v>0</v>
          </cell>
        </row>
        <row r="484">
          <cell r="A484" t="str">
            <v>Осмотр и оценка зеленых насаждений</v>
          </cell>
          <cell r="AI484">
            <v>0</v>
          </cell>
        </row>
        <row r="485">
          <cell r="A485" t="str">
            <v>Ремонт ограждений</v>
          </cell>
          <cell r="AI485">
            <v>0</v>
          </cell>
        </row>
        <row r="486">
          <cell r="A486" t="str">
            <v>Устройство ограждений</v>
          </cell>
          <cell r="AI486">
            <v>0</v>
          </cell>
        </row>
        <row r="487">
          <cell r="A487" t="str">
            <v>Окраска ограждений</v>
          </cell>
          <cell r="AI487">
            <v>0</v>
          </cell>
        </row>
        <row r="488">
          <cell r="A488" t="str">
            <v>Установка скамеек</v>
          </cell>
          <cell r="AI488">
            <v>0</v>
          </cell>
        </row>
        <row r="489">
          <cell r="A489" t="str">
            <v>Смена замка</v>
          </cell>
          <cell r="AI489">
            <v>0</v>
          </cell>
        </row>
        <row r="490">
          <cell r="A490" t="str">
            <v>Установка замка</v>
          </cell>
          <cell r="AI490">
            <v>0</v>
          </cell>
        </row>
        <row r="491">
          <cell r="A491" t="str">
            <v>Смена петель</v>
          </cell>
          <cell r="AI491">
            <v>0</v>
          </cell>
        </row>
        <row r="492">
          <cell r="A492" t="str">
            <v>Установка ушек</v>
          </cell>
          <cell r="AI492">
            <v>0</v>
          </cell>
        </row>
        <row r="493">
          <cell r="A493" t="str">
            <v>Смена ручек</v>
          </cell>
          <cell r="AI493">
            <v>0</v>
          </cell>
        </row>
        <row r="494">
          <cell r="A494" t="str">
            <v>Установка номера дома</v>
          </cell>
          <cell r="AI494">
            <v>0</v>
          </cell>
        </row>
        <row r="495">
          <cell r="A495" t="str">
            <v>Установка табличек</v>
          </cell>
          <cell r="AI495">
            <v>2027.957627118644</v>
          </cell>
        </row>
        <row r="496">
          <cell r="A496" t="str">
            <v>Установка досок объявлений</v>
          </cell>
          <cell r="AI496">
            <v>0</v>
          </cell>
        </row>
        <row r="497">
          <cell r="A497" t="str">
            <v>Установка информационных щитов</v>
          </cell>
          <cell r="AI497">
            <v>0</v>
          </cell>
        </row>
        <row r="498">
          <cell r="A498" t="str">
            <v>Ремонт мусоропроводных клапанов</v>
          </cell>
          <cell r="AI498">
            <v>0</v>
          </cell>
        </row>
        <row r="499">
          <cell r="A499" t="str">
            <v>Установка мусоропроводных клапанов</v>
          </cell>
          <cell r="AI499">
            <v>0</v>
          </cell>
        </row>
        <row r="500">
          <cell r="A500" t="str">
            <v>Установка урн новых</v>
          </cell>
          <cell r="AI500">
            <v>0</v>
          </cell>
        </row>
        <row r="501">
          <cell r="A501" t="str">
            <v>Установка урн </v>
          </cell>
          <cell r="AI501">
            <v>0</v>
          </cell>
        </row>
        <row r="502">
          <cell r="A502" t="str">
            <v>Ремонт контейнеров</v>
          </cell>
          <cell r="AI502">
            <v>0</v>
          </cell>
        </row>
        <row r="503">
          <cell r="A503" t="str">
            <v>Покраска контейнеров</v>
          </cell>
          <cell r="AI503">
            <v>0</v>
          </cell>
        </row>
        <row r="504">
          <cell r="A504" t="str">
            <v>Покраска контейнерной площадки</v>
          </cell>
          <cell r="AI504">
            <v>0</v>
          </cell>
        </row>
        <row r="505">
          <cell r="A505" t="str">
            <v>Окраска детской площадки</v>
          </cell>
          <cell r="AI505">
            <v>0</v>
          </cell>
        </row>
        <row r="506">
          <cell r="A506" t="str">
            <v>Установка бельевой площадки</v>
          </cell>
          <cell r="AI506">
            <v>0</v>
          </cell>
        </row>
        <row r="507">
          <cell r="A507" t="str">
            <v>Ямочный ремонт</v>
          </cell>
          <cell r="AI507">
            <v>0</v>
          </cell>
        </row>
        <row r="508">
          <cell r="A508" t="str">
            <v>Благоустройство двора</v>
          </cell>
          <cell r="AI508">
            <v>0</v>
          </cell>
        </row>
        <row r="509">
          <cell r="A509" t="str">
            <v>Покраска ограждений тумб</v>
          </cell>
          <cell r="AI509">
            <v>0</v>
          </cell>
        </row>
        <row r="510">
          <cell r="A510" t="str">
            <v>Установка елки</v>
          </cell>
          <cell r="AI510">
            <v>0</v>
          </cell>
        </row>
        <row r="511">
          <cell r="A511" t="str">
            <v>Обследование дома</v>
          </cell>
          <cell r="AI511">
            <v>0</v>
          </cell>
        </row>
        <row r="512">
          <cell r="A512" t="str">
            <v>Ремонт замков, доводчиков</v>
          </cell>
          <cell r="AI512">
            <v>0</v>
          </cell>
        </row>
        <row r="513">
          <cell r="A513" t="str">
            <v>Техническое обслуживание АППЗ и ДУ</v>
          </cell>
          <cell r="AI513">
            <v>0</v>
          </cell>
        </row>
        <row r="514">
          <cell r="A514" t="str">
            <v>Обслуживание насосной станции</v>
          </cell>
          <cell r="AI514">
            <v>0</v>
          </cell>
        </row>
        <row r="515">
          <cell r="A515" t="str">
            <v>Ремонтные работы приборов учета</v>
          </cell>
          <cell r="AI515">
            <v>0</v>
          </cell>
        </row>
        <row r="516">
          <cell r="A516" t="str">
            <v>Обслуживание ИТП (общедовое имущество)</v>
          </cell>
          <cell r="AI516">
            <v>0</v>
          </cell>
        </row>
        <row r="517">
          <cell r="A517" t="str">
            <v>Техническое обслуживание узлов автоматического регулирования</v>
          </cell>
          <cell r="AI517">
            <v>0</v>
          </cell>
        </row>
        <row r="518">
          <cell r="A518" t="str">
            <v>Техническое обслуживание приборов учета тепловой энергии</v>
          </cell>
          <cell r="AI518">
            <v>0</v>
          </cell>
        </row>
        <row r="519">
          <cell r="A519" t="str">
            <v>Выполнение рабочего проекта "Узел коммерческого учета тепловой энергии" (2011г)</v>
          </cell>
          <cell r="AI519">
            <v>0</v>
          </cell>
        </row>
        <row r="520">
          <cell r="A520" t="str">
            <v>СМР по установке приборов учета тепловой энергии с диспетчеризацией (2011г)</v>
          </cell>
          <cell r="AI520">
            <v>0</v>
          </cell>
        </row>
        <row r="521">
          <cell r="A521" t="str">
            <v>Замер  сопротивления изоляции электропроводки</v>
          </cell>
          <cell r="AI521">
            <v>0</v>
          </cell>
        </row>
        <row r="522">
          <cell r="A522" t="str">
            <v>Мойка и дезинфекция стволов мусоропровода</v>
          </cell>
          <cell r="AI522">
            <v>0</v>
          </cell>
        </row>
        <row r="523">
          <cell r="A523" t="str">
            <v>Устройство узла учета тепловой энергии и теплоносителя</v>
          </cell>
          <cell r="AI523">
            <v>0</v>
          </cell>
        </row>
        <row r="524">
          <cell r="A524" t="str">
            <v>Проектно-сметная документация по устройству узела учета тепловой энергии и теплоносителя"</v>
          </cell>
          <cell r="AI524">
            <v>0</v>
          </cell>
        </row>
        <row r="525">
          <cell r="A525" t="str">
            <v>Ремонт межпанельных швов</v>
          </cell>
          <cell r="AI525">
            <v>0</v>
          </cell>
        </row>
        <row r="526">
          <cell r="A526" t="str">
            <v>Замена подъездных оконных блоков</v>
          </cell>
          <cell r="AI526">
            <v>0</v>
          </cell>
        </row>
        <row r="527">
          <cell r="A527" t="str">
            <v>Замена подъездных эл.щитовых, замена светильников</v>
          </cell>
          <cell r="AI527">
            <v>0</v>
          </cell>
        </row>
        <row r="528">
          <cell r="A528" t="str">
            <v>Общестроительные работы по ремонту кирпичной кладки стен кв.15 и лицевого фасада, устройство сандриков</v>
          </cell>
          <cell r="AI528">
            <v>0</v>
          </cell>
        </row>
        <row r="529">
          <cell r="A529" t="str">
            <v>Огнезащита деревянных конструкций жилых домов</v>
          </cell>
          <cell r="AI529">
            <v>0</v>
          </cell>
        </row>
        <row r="530">
          <cell r="A530" t="str">
            <v>Изготовление техпаспортов</v>
          </cell>
          <cell r="AI530">
            <v>0</v>
          </cell>
        </row>
        <row r="531">
          <cell r="A531" t="str">
            <v>2. Расходы по техническому обслуживанию, в т.ч. аварийно-ремонтная служба</v>
          </cell>
          <cell r="AI531">
            <v>15810.928357209403</v>
          </cell>
        </row>
        <row r="532">
          <cell r="A532" t="str">
            <v>3. Расходы по содержанию домового хозяйства и придомовой территории</v>
          </cell>
          <cell r="AI532">
            <v>32714.256885169183</v>
          </cell>
        </row>
        <row r="533">
          <cell r="A533" t="str">
            <v>   3.1. Услуги сторонних организаций:</v>
          </cell>
          <cell r="AI533">
            <v>12765.511016949153</v>
          </cell>
        </row>
        <row r="534">
          <cell r="A534" t="str">
            <v>Вывоз твердых бытовых отходов</v>
          </cell>
          <cell r="AI534">
            <v>8983.359999999999</v>
          </cell>
        </row>
        <row r="535">
          <cell r="A535" t="str">
            <v>Обследование дымоходов и вентканалов</v>
          </cell>
          <cell r="AI535">
            <v>2129.96</v>
          </cell>
        </row>
        <row r="536">
          <cell r="A536" t="str">
            <v>Дезинсекция и дератизация</v>
          </cell>
          <cell r="AI536">
            <v>75.03</v>
          </cell>
        </row>
        <row r="537">
          <cell r="A537" t="str">
            <v>Обслуживание ВДГО</v>
          </cell>
          <cell r="AI537">
            <v>1577.1610169491526</v>
          </cell>
        </row>
        <row r="538">
          <cell r="A538" t="str">
            <v>Затраты по содержанию лифтов</v>
          </cell>
          <cell r="AI538">
            <v>0</v>
          </cell>
        </row>
        <row r="539">
          <cell r="A539" t="str">
            <v>    3.2.Услуги жилищных предприятий:</v>
          </cell>
          <cell r="AI539">
            <v>19948.74586822003</v>
          </cell>
        </row>
        <row r="540">
          <cell r="A540" t="str">
            <v>Уборка придомовой территории</v>
          </cell>
          <cell r="AI540">
            <v>16620.22216822003</v>
          </cell>
        </row>
        <row r="541">
          <cell r="A541" t="str">
            <v>Уборка мусоропровода</v>
          </cell>
          <cell r="AI541">
            <v>0</v>
          </cell>
        </row>
        <row r="542">
          <cell r="A542" t="str">
            <v>Уборка лестничных клеток</v>
          </cell>
          <cell r="AI542">
            <v>0</v>
          </cell>
        </row>
        <row r="543">
          <cell r="A543" t="str">
            <v>Вывоз крупногабаритного мусора</v>
          </cell>
          <cell r="AI543">
            <v>3328.5237</v>
          </cell>
        </row>
        <row r="544">
          <cell r="A544" t="str">
            <v>4.Общеэксплуатационные расходы:</v>
          </cell>
          <cell r="AI544">
            <v>5650.028527617851</v>
          </cell>
        </row>
        <row r="545">
          <cell r="AI545">
            <v>20413.39633898305</v>
          </cell>
        </row>
        <row r="546">
          <cell r="AI546">
            <v>7389.763999999999</v>
          </cell>
        </row>
        <row r="547">
          <cell r="AI547">
            <v>7357.523999999999</v>
          </cell>
        </row>
        <row r="548">
          <cell r="AI548">
            <v>0</v>
          </cell>
        </row>
        <row r="549">
          <cell r="AI549">
            <v>32.24</v>
          </cell>
        </row>
        <row r="550">
          <cell r="AI550">
            <v>11244.7193220339</v>
          </cell>
        </row>
        <row r="551">
          <cell r="AI551">
            <v>9216.261694915254</v>
          </cell>
        </row>
        <row r="552">
          <cell r="AI552">
            <v>2028.4576271186445</v>
          </cell>
        </row>
        <row r="553">
          <cell r="AI553">
            <v>1778.9130169491525</v>
          </cell>
        </row>
        <row r="554">
          <cell r="A554" t="str">
            <v>Итого расходов</v>
          </cell>
          <cell r="AI554">
            <v>112808.62705813203</v>
          </cell>
        </row>
        <row r="555">
          <cell r="A555" t="str">
            <v>Прочие расходы</v>
          </cell>
          <cell r="AI555">
            <v>1007.177238762883</v>
          </cell>
        </row>
        <row r="556">
          <cell r="A556" t="str">
            <v>Итого стоимость услуг без НДС</v>
          </cell>
          <cell r="AI556">
            <v>113815.80429689492</v>
          </cell>
        </row>
        <row r="557">
          <cell r="A557" t="str">
            <v>НДС 18%</v>
          </cell>
          <cell r="AI557">
            <v>20486.844773441084</v>
          </cell>
        </row>
        <row r="558">
          <cell r="A558" t="str">
            <v>Стоимость услуг по содержанию и ремонту жилья с НДС</v>
          </cell>
          <cell r="AI558">
            <v>134302.649070336</v>
          </cell>
        </row>
        <row r="559">
          <cell r="A559" t="str">
            <v>Стоимость услуг с учетом сальдо</v>
          </cell>
        </row>
        <row r="560">
          <cell r="A560" t="str">
            <v>Финансовый результат (-перерасход, +неосвоение) на 31.12.2013 г.</v>
          </cell>
          <cell r="AI560">
            <v>-157053.98185681296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CQ213"/>
  <sheetViews>
    <sheetView zoomScalePageLayoutView="0" workbookViewId="0" topLeftCell="A186">
      <selection activeCell="A204" sqref="A204"/>
    </sheetView>
  </sheetViews>
  <sheetFormatPr defaultColWidth="9.140625" defaultRowHeight="12.75"/>
  <cols>
    <col min="1" max="1" width="74.8515625" style="2" customWidth="1"/>
    <col min="2" max="2" width="22.28125" style="2" customWidth="1"/>
    <col min="3" max="95" width="9.140625" style="3" customWidth="1"/>
    <col min="96" max="16384" width="9.140625" style="2" customWidth="1"/>
  </cols>
  <sheetData>
    <row r="1" ht="12.75">
      <c r="A1" s="1"/>
    </row>
    <row r="2" ht="12.75" customHeight="1">
      <c r="A2" s="4" t="s">
        <v>0</v>
      </c>
    </row>
    <row r="3" ht="12.75">
      <c r="A3" s="4" t="s">
        <v>1</v>
      </c>
    </row>
    <row r="4" ht="12.75">
      <c r="A4" s="4" t="s">
        <v>2</v>
      </c>
    </row>
    <row r="5" spans="1:95" s="8" customFormat="1" ht="12.75">
      <c r="A5" s="5" t="str">
        <f>'[1]год'!A362</f>
        <v>Адрес</v>
      </c>
      <c r="B5" s="6" t="str">
        <f>'[1]год'!AI362</f>
        <v>Владивостокская 21/1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</row>
    <row r="6" spans="1:95" s="12" customFormat="1" ht="12.75">
      <c r="A6" s="9" t="str">
        <f>'[1]год'!A363</f>
        <v>Статьи доходов</v>
      </c>
      <c r="B6" s="10" t="str">
        <f>'[1]год'!AI363</f>
        <v>Сумма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</row>
    <row r="7" spans="1:95" s="16" customFormat="1" ht="20.25" customHeight="1">
      <c r="A7" s="13" t="str">
        <f>'[1]год'!A364</f>
        <v>Задолженность на 01.01.2013 г.</v>
      </c>
      <c r="B7" s="14">
        <f>'[1]год'!AI364</f>
        <v>-13978.62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</row>
    <row r="8" spans="1:95" s="16" customFormat="1" ht="12.75" customHeight="1">
      <c r="A8" s="17" t="str">
        <f>'[1]год'!A365</f>
        <v>Начислено населению</v>
      </c>
      <c r="B8" s="14">
        <f>'[1]год'!AI365</f>
        <v>119349.84000000003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</row>
    <row r="9" spans="1:95" s="16" customFormat="1" ht="12" customHeight="1">
      <c r="A9" s="17" t="str">
        <f>'[1]год'!A366</f>
        <v>Поступление населения</v>
      </c>
      <c r="B9" s="14">
        <f>'[1]год'!AI366</f>
        <v>109814.98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</row>
    <row r="10" spans="1:95" s="12" customFormat="1" ht="12.75" hidden="1">
      <c r="A10" s="18" t="str">
        <f>'[1]год'!A367</f>
        <v>Начислено арендаторам</v>
      </c>
      <c r="B10" s="19">
        <f>'[1]год'!AI367</f>
        <v>0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</row>
    <row r="11" spans="1:95" s="12" customFormat="1" ht="12.75" hidden="1">
      <c r="A11" s="18" t="str">
        <f>'[1]год'!A368</f>
        <v>Поступление арендаторов</v>
      </c>
      <c r="B11" s="19">
        <f>'[1]год'!AI368</f>
        <v>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</row>
    <row r="12" spans="1:95" s="22" customFormat="1" ht="12.75" hidden="1">
      <c r="A12" s="20" t="str">
        <f>'[1]год'!A369</f>
        <v>Начислено за рекламу</v>
      </c>
      <c r="B12" s="19">
        <f>'[1]год'!AI369</f>
        <v>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</row>
    <row r="13" spans="1:95" s="22" customFormat="1" ht="12.75" hidden="1">
      <c r="A13" s="20" t="str">
        <f>'[1]год'!A370</f>
        <v>Поступление за рекламу</v>
      </c>
      <c r="B13" s="19">
        <f>'[1]год'!AI370</f>
        <v>0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</row>
    <row r="14" spans="1:95" s="12" customFormat="1" ht="12.75">
      <c r="A14" s="17" t="str">
        <f>'[1]год'!A371</f>
        <v>Поступление</v>
      </c>
      <c r="B14" s="19">
        <f>'[1]год'!AI371</f>
        <v>109814.98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</row>
    <row r="15" spans="1:95" s="12" customFormat="1" ht="12.75">
      <c r="A15" s="18" t="str">
        <f>'[1]год'!A372</f>
        <v>Задолженность на 31.12.2013 г.</v>
      </c>
      <c r="B15" s="19">
        <f>'[1]год'!AI372</f>
        <v>-4443.759999999971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</row>
    <row r="16" spans="1:95" s="12" customFormat="1" ht="12.75">
      <c r="A16" s="9" t="str">
        <f>'[1]год'!A373</f>
        <v>Статьи расходов</v>
      </c>
      <c r="B16" s="23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</row>
    <row r="17" spans="1:2" s="24" customFormat="1" ht="12.75">
      <c r="A17" s="13" t="str">
        <f>'[1]год'!A374</f>
        <v>Сальдо на 31.12.2012 г</v>
      </c>
      <c r="B17" s="23">
        <f>'[1]год'!AI374</f>
        <v>-132566.31278647698</v>
      </c>
    </row>
    <row r="18" spans="1:2" ht="12.75">
      <c r="A18" s="25" t="str">
        <f>'[1]год'!A375</f>
        <v>1. Расходы по текущему ремонту и набору работ</v>
      </c>
      <c r="B18" s="26">
        <f>'[1]год'!AI375</f>
        <v>38220.01694915255</v>
      </c>
    </row>
    <row r="19" spans="1:2" s="28" customFormat="1" ht="12.75" hidden="1">
      <c r="A19" s="27" t="str">
        <f>'[1]год'!A376</f>
        <v>Ремонт лестничной клетки</v>
      </c>
      <c r="B19" s="23">
        <f>'[1]год'!AI376</f>
        <v>0</v>
      </c>
    </row>
    <row r="20" spans="1:2" s="28" customFormat="1" ht="12.75" hidden="1">
      <c r="A20" s="27" t="str">
        <f>'[1]год'!A377</f>
        <v>Установка пластиковых окон</v>
      </c>
      <c r="B20" s="23">
        <f>'[1]год'!AI377</f>
        <v>0</v>
      </c>
    </row>
    <row r="21" spans="1:2" s="28" customFormat="1" ht="12.75" hidden="1">
      <c r="A21" s="27" t="str">
        <f>'[1]год'!A378</f>
        <v>Ремонт мягкой кровли</v>
      </c>
      <c r="B21" s="23">
        <f>'[1]год'!AI378</f>
        <v>0</v>
      </c>
    </row>
    <row r="22" spans="1:2" s="28" customFormat="1" ht="12.75">
      <c r="A22" s="27" t="str">
        <f>'[1]год'!A379</f>
        <v>Ремонт шиферной кровли</v>
      </c>
      <c r="B22" s="23">
        <f>'[1]год'!AI379</f>
        <v>16838.85593220339</v>
      </c>
    </row>
    <row r="23" spans="1:2" s="28" customFormat="1" ht="12.75">
      <c r="A23" s="27" t="str">
        <f>'[1]год'!A380</f>
        <v>Очистка кровли и козырьков от снега и наледи</v>
      </c>
      <c r="B23" s="23">
        <f>'[1]год'!AI380</f>
        <v>9847.042372881358</v>
      </c>
    </row>
    <row r="24" spans="1:2" s="28" customFormat="1" ht="12.75" hidden="1">
      <c r="A24" s="27" t="str">
        <f>'[1]год'!A381</f>
        <v>Ремонт асбестоцементных листов</v>
      </c>
      <c r="B24" s="23">
        <f>'[1]год'!AI381</f>
        <v>0</v>
      </c>
    </row>
    <row r="25" spans="1:2" s="28" customFormat="1" ht="12.75" hidden="1">
      <c r="A25" s="27" t="str">
        <f>'[1]год'!A382</f>
        <v>Ремонт дверей</v>
      </c>
      <c r="B25" s="23">
        <f>'[1]год'!AI382</f>
        <v>0</v>
      </c>
    </row>
    <row r="26" spans="1:2" s="28" customFormat="1" ht="12.75" hidden="1">
      <c r="A26" s="27" t="str">
        <f>'[1]год'!A383</f>
        <v>Окраска дверей</v>
      </c>
      <c r="B26" s="23">
        <f>'[1]год'!AI383</f>
        <v>0</v>
      </c>
    </row>
    <row r="27" spans="1:2" s="28" customFormat="1" ht="12.75" hidden="1">
      <c r="A27" s="27" t="str">
        <f>'[1]год'!A384</f>
        <v>Смена дверей</v>
      </c>
      <c r="B27" s="23">
        <f>'[1]год'!AI384</f>
        <v>0</v>
      </c>
    </row>
    <row r="28" spans="1:2" s="28" customFormat="1" ht="12.75" hidden="1">
      <c r="A28" s="27" t="str">
        <f>'[1]год'!A385</f>
        <v>Смена дверных приборов</v>
      </c>
      <c r="B28" s="23">
        <f>'[1]год'!AI385</f>
        <v>0</v>
      </c>
    </row>
    <row r="29" spans="1:2" s="28" customFormat="1" ht="12.75" hidden="1">
      <c r="A29" s="27" t="str">
        <f>'[1]год'!A386</f>
        <v>Ремонт дверных коробок и окон</v>
      </c>
      <c r="B29" s="23">
        <f>'[1]год'!AI386</f>
        <v>0</v>
      </c>
    </row>
    <row r="30" spans="1:2" s="28" customFormat="1" ht="12.75" hidden="1">
      <c r="A30" s="27" t="str">
        <f>'[1]год'!A387</f>
        <v>Ремонт входных групп</v>
      </c>
      <c r="B30" s="23">
        <f>'[1]год'!AI387</f>
        <v>0</v>
      </c>
    </row>
    <row r="31" spans="1:2" s="28" customFormat="1" ht="12.75" hidden="1">
      <c r="A31" s="27" t="str">
        <f>'[1]год'!A388</f>
        <v>Остекление окон</v>
      </c>
      <c r="B31" s="23">
        <f>'[1]год'!AI388</f>
        <v>0</v>
      </c>
    </row>
    <row r="32" spans="1:2" s="28" customFormat="1" ht="12.75" hidden="1">
      <c r="A32" s="27" t="str">
        <f>'[1]год'!A389</f>
        <v>Ремонт оконных переплетов</v>
      </c>
      <c r="B32" s="23">
        <f>'[1]год'!AI389</f>
        <v>0</v>
      </c>
    </row>
    <row r="33" spans="1:2" s="28" customFormat="1" ht="12.75" hidden="1">
      <c r="A33" s="27" t="str">
        <f>'[1]год'!A390</f>
        <v>Плотнические работы</v>
      </c>
      <c r="B33" s="23">
        <f>'[1]год'!AI390</f>
        <v>0</v>
      </c>
    </row>
    <row r="34" spans="1:2" s="28" customFormat="1" ht="12.75" hidden="1">
      <c r="A34" s="27" t="str">
        <f>'[1]год'!A391</f>
        <v>Общестроительные работы</v>
      </c>
      <c r="B34" s="23">
        <f>'[1]год'!AI391</f>
        <v>0</v>
      </c>
    </row>
    <row r="35" spans="1:2" s="28" customFormat="1" ht="12.75">
      <c r="A35" s="27" t="str">
        <f>'[1]год'!A392</f>
        <v>Ремонт слуховых окон</v>
      </c>
      <c r="B35" s="23">
        <f>'[1]год'!AI392</f>
        <v>2374.906779661017</v>
      </c>
    </row>
    <row r="36" spans="1:2" s="28" customFormat="1" ht="12.75" hidden="1">
      <c r="A36" s="27" t="str">
        <f>'[1]год'!A393</f>
        <v>Перенавеска водосточных труб</v>
      </c>
      <c r="B36" s="23">
        <f>'[1]год'!AI393</f>
        <v>0</v>
      </c>
    </row>
    <row r="37" spans="1:2" s="28" customFormat="1" ht="12.75" hidden="1">
      <c r="A37" s="27" t="str">
        <f>'[1]год'!A394</f>
        <v>Смена водосточных труб</v>
      </c>
      <c r="B37" s="23">
        <f>'[1]год'!AI394</f>
        <v>0</v>
      </c>
    </row>
    <row r="38" spans="1:2" s="28" customFormat="1" ht="12.75" hidden="1">
      <c r="A38" s="27" t="str">
        <f>'[1]год'!A395</f>
        <v>Ремонт водосточных труб</v>
      </c>
      <c r="B38" s="23">
        <f>'[1]год'!AI395</f>
        <v>0</v>
      </c>
    </row>
    <row r="39" spans="1:2" s="28" customFormat="1" ht="12.75" hidden="1">
      <c r="A39" s="27" t="str">
        <f>'[1]год'!A396</f>
        <v>Ремонт вентиляционных каналов</v>
      </c>
      <c r="B39" s="23">
        <f>'[1]год'!AI396</f>
        <v>0</v>
      </c>
    </row>
    <row r="40" spans="1:2" s="28" customFormat="1" ht="12.75" hidden="1">
      <c r="A40" s="27" t="str">
        <f>'[1]год'!A397</f>
        <v>Ремонт козырька</v>
      </c>
      <c r="B40" s="23">
        <f>'[1]год'!AI397</f>
        <v>0</v>
      </c>
    </row>
    <row r="41" spans="1:2" s="28" customFormat="1" ht="12.75" hidden="1">
      <c r="A41" s="27" t="str">
        <f>'[1]год'!A398</f>
        <v>Ремонт балкона</v>
      </c>
      <c r="B41" s="23">
        <f>'[1]год'!AI398</f>
        <v>0</v>
      </c>
    </row>
    <row r="42" spans="1:2" s="28" customFormat="1" ht="12.75" hidden="1">
      <c r="A42" s="27" t="str">
        <f>'[1]год'!A399</f>
        <v>Смена фановой трубы</v>
      </c>
      <c r="B42" s="23">
        <f>'[1]год'!AI399</f>
        <v>0</v>
      </c>
    </row>
    <row r="43" spans="1:2" s="28" customFormat="1" ht="12.75" hidden="1">
      <c r="A43" s="27" t="str">
        <f>'[1]год'!A400</f>
        <v>Смена канализации ливневки</v>
      </c>
      <c r="B43" s="23">
        <f>'[1]год'!AI400</f>
        <v>0</v>
      </c>
    </row>
    <row r="44" spans="1:2" s="28" customFormat="1" ht="12.75" hidden="1">
      <c r="A44" s="27" t="str">
        <f>'[1]год'!A401</f>
        <v>Ремонт чердачного люка</v>
      </c>
      <c r="B44" s="23">
        <f>'[1]год'!AI401</f>
        <v>0</v>
      </c>
    </row>
    <row r="45" spans="1:2" s="28" customFormat="1" ht="12.75" hidden="1">
      <c r="A45" s="27" t="str">
        <f>'[1]год'!A402</f>
        <v>Установка маячков</v>
      </c>
      <c r="B45" s="23">
        <f>'[1]год'!AI402</f>
        <v>0</v>
      </c>
    </row>
    <row r="46" spans="1:2" s="28" customFormat="1" ht="12.75" hidden="1">
      <c r="A46" s="27" t="str">
        <f>'[1]год'!A403</f>
        <v>Замена стояка ХВС</v>
      </c>
      <c r="B46" s="23">
        <f>'[1]год'!AI403</f>
        <v>0</v>
      </c>
    </row>
    <row r="47" spans="1:2" s="28" customFormat="1" ht="12.75" hidden="1">
      <c r="A47" s="27" t="str">
        <f>'[1]год'!A404</f>
        <v>Ремонт ввода ХВС</v>
      </c>
      <c r="B47" s="23">
        <f>'[1]год'!AI404</f>
        <v>0</v>
      </c>
    </row>
    <row r="48" spans="1:2" s="28" customFormat="1" ht="12.75" hidden="1">
      <c r="A48" s="27" t="str">
        <f>'[1]год'!A405</f>
        <v>Смена стояка</v>
      </c>
      <c r="B48" s="23">
        <f>'[1]год'!AI405</f>
        <v>0</v>
      </c>
    </row>
    <row r="49" spans="1:2" s="28" customFormat="1" ht="12.75" hidden="1">
      <c r="A49" s="27" t="str">
        <f>'[1]год'!A406</f>
        <v>Смена внутренних трубопроводов</v>
      </c>
      <c r="B49" s="23">
        <f>'[1]год'!AI406</f>
        <v>0</v>
      </c>
    </row>
    <row r="50" spans="1:2" s="28" customFormat="1" ht="12.75" hidden="1">
      <c r="A50" s="27" t="str">
        <f>'[1]год'!A407</f>
        <v>Смена трубопровода</v>
      </c>
      <c r="B50" s="23">
        <f>'[1]год'!AI407</f>
        <v>0</v>
      </c>
    </row>
    <row r="51" spans="1:2" s="28" customFormat="1" ht="12.75" hidden="1">
      <c r="A51" s="27" t="str">
        <f>'[1]год'!A408</f>
        <v>Изоляция трубопровода</v>
      </c>
      <c r="B51" s="23">
        <f>'[1]год'!AI408</f>
        <v>0</v>
      </c>
    </row>
    <row r="52" spans="1:2" s="28" customFormat="1" ht="12.75" hidden="1">
      <c r="A52" s="27" t="str">
        <f>'[1]год'!A409</f>
        <v>Смена розлива ГВС</v>
      </c>
      <c r="B52" s="23">
        <f>'[1]год'!AI409</f>
        <v>0</v>
      </c>
    </row>
    <row r="53" spans="1:2" s="28" customFormat="1" ht="12.75" hidden="1">
      <c r="A53" s="27" t="str">
        <f>'[1]год'!A410</f>
        <v>Смена арматуры вентиля ХВС</v>
      </c>
      <c r="B53" s="23">
        <f>'[1]год'!AI410</f>
        <v>0</v>
      </c>
    </row>
    <row r="54" spans="1:2" s="28" customFormat="1" ht="12.75" hidden="1">
      <c r="A54" s="27" t="str">
        <f>'[1]год'!A411</f>
        <v>Смена труб, сгонов, вентилей</v>
      </c>
      <c r="B54" s="23">
        <f>'[1]год'!AI411</f>
        <v>0</v>
      </c>
    </row>
    <row r="55" spans="1:2" s="28" customFormat="1" ht="12.75" hidden="1">
      <c r="A55" s="27" t="str">
        <f>'[1]год'!A412</f>
        <v>Смена сгонов, трубы и врезки</v>
      </c>
      <c r="B55" s="23">
        <f>'[1]год'!AI412</f>
        <v>0</v>
      </c>
    </row>
    <row r="56" spans="1:2" s="28" customFormat="1" ht="12.75" hidden="1">
      <c r="A56" s="27" t="str">
        <f>'[1]год'!A413</f>
        <v>Смена вентиля, сгона ХВС</v>
      </c>
      <c r="B56" s="23">
        <f>'[1]год'!AI413</f>
        <v>0</v>
      </c>
    </row>
    <row r="57" spans="1:2" s="28" customFormat="1" ht="12.75" hidden="1">
      <c r="A57" s="27" t="str">
        <f>'[1]год'!A414</f>
        <v>Смена сгона,обратного клапана ХВС</v>
      </c>
      <c r="B57" s="23">
        <f>'[1]год'!AI414</f>
        <v>0</v>
      </c>
    </row>
    <row r="58" spans="1:2" s="28" customFormat="1" ht="12.75" hidden="1">
      <c r="A58" s="27" t="str">
        <f>'[1]год'!A415</f>
        <v>Смена сгона</v>
      </c>
      <c r="B58" s="23">
        <f>'[1]год'!AI415</f>
        <v>0</v>
      </c>
    </row>
    <row r="59" spans="1:2" s="28" customFormat="1" ht="12.75" hidden="1">
      <c r="A59" s="27" t="str">
        <f>'[1]год'!A416</f>
        <v>Смена вентиля ХВС</v>
      </c>
      <c r="B59" s="23">
        <f>'[1]год'!AI416</f>
        <v>0</v>
      </c>
    </row>
    <row r="60" spans="1:2" s="28" customFormat="1" ht="12.75">
      <c r="A60" s="27" t="str">
        <f>'[1]год'!A417</f>
        <v>Смена вентиля </v>
      </c>
      <c r="B60" s="23">
        <f>'[1]год'!AI417</f>
        <v>206.66101694915255</v>
      </c>
    </row>
    <row r="61" spans="1:2" s="28" customFormat="1" ht="12.75" hidden="1">
      <c r="A61" s="27" t="str">
        <f>'[1]год'!A418</f>
        <v>Смена арматуры ГВС</v>
      </c>
      <c r="B61" s="23">
        <f>'[1]год'!AI418</f>
        <v>0</v>
      </c>
    </row>
    <row r="62" spans="1:2" s="28" customFormat="1" ht="12.75" hidden="1">
      <c r="A62" s="27" t="str">
        <f>'[1]год'!A419</f>
        <v>Смена смесителей</v>
      </c>
      <c r="B62" s="23">
        <f>'[1]год'!AI419</f>
        <v>0</v>
      </c>
    </row>
    <row r="63" spans="1:2" s="28" customFormat="1" ht="12.75" hidden="1">
      <c r="A63" s="27" t="str">
        <f>'[1]год'!A420</f>
        <v>Смена сантехнических приборов</v>
      </c>
      <c r="B63" s="23">
        <f>'[1]год'!AI420</f>
        <v>0</v>
      </c>
    </row>
    <row r="64" spans="1:2" s="28" customFormat="1" ht="12.75" hidden="1">
      <c r="A64" s="27" t="str">
        <f>'[1]год'!A421</f>
        <v>Смена полотенцесушителя</v>
      </c>
      <c r="B64" s="23">
        <f>'[1]год'!AI421</f>
        <v>0</v>
      </c>
    </row>
    <row r="65" spans="1:2" s="28" customFormat="1" ht="12.75" hidden="1">
      <c r="A65" s="27" t="str">
        <f>'[1]год'!A422</f>
        <v>Смена умывальников</v>
      </c>
      <c r="B65" s="23">
        <f>'[1]год'!AI422</f>
        <v>0</v>
      </c>
    </row>
    <row r="66" spans="1:2" s="28" customFormat="1" ht="12.75" hidden="1">
      <c r="A66" s="27" t="str">
        <f>'[1]год'!A423</f>
        <v>Смена задвижки</v>
      </c>
      <c r="B66" s="23">
        <f>'[1]год'!AI423</f>
        <v>0</v>
      </c>
    </row>
    <row r="67" spans="1:2" s="28" customFormat="1" ht="12.75" hidden="1">
      <c r="A67" s="27" t="str">
        <f>'[1]год'!A424</f>
        <v>Установка водомера</v>
      </c>
      <c r="B67" s="23">
        <f>'[1]год'!AI424</f>
        <v>0</v>
      </c>
    </row>
    <row r="68" spans="1:2" s="28" customFormat="1" ht="12.75" hidden="1">
      <c r="A68" s="27" t="str">
        <f>'[1]год'!A425</f>
        <v>Установка водомера, вентиля</v>
      </c>
      <c r="B68" s="23">
        <f>'[1]год'!AI425</f>
        <v>0</v>
      </c>
    </row>
    <row r="69" spans="1:2" s="28" customFormat="1" ht="12.75" hidden="1">
      <c r="A69" s="27" t="str">
        <f>'[1]год'!A426</f>
        <v>Смена водомера</v>
      </c>
      <c r="B69" s="23">
        <f>'[1]год'!AI426</f>
        <v>0</v>
      </c>
    </row>
    <row r="70" spans="1:2" s="28" customFormat="1" ht="12.75" hidden="1">
      <c r="A70" s="27" t="str">
        <f>'[1]год'!A427</f>
        <v>Перенос водомера</v>
      </c>
      <c r="B70" s="23">
        <f>'[1]год'!AI427</f>
        <v>0</v>
      </c>
    </row>
    <row r="71" spans="1:2" s="28" customFormat="1" ht="12.75" hidden="1">
      <c r="A71" s="27" t="str">
        <f>'[1]год'!A428</f>
        <v>Смена канализационной трубы</v>
      </c>
      <c r="B71" s="23">
        <f>'[1]год'!AI428</f>
        <v>0</v>
      </c>
    </row>
    <row r="72" spans="1:2" s="28" customFormat="1" ht="12.75" hidden="1">
      <c r="A72" s="27" t="str">
        <f>'[1]год'!A429</f>
        <v>Демонтаж, прокладка трубопроводов канализации</v>
      </c>
      <c r="B72" s="23">
        <f>'[1]год'!AI429</f>
        <v>0</v>
      </c>
    </row>
    <row r="73" spans="1:2" s="28" customFormat="1" ht="12.75" hidden="1">
      <c r="A73" s="27" t="str">
        <f>'[1]год'!A430</f>
        <v>Сантехнические работы</v>
      </c>
      <c r="B73" s="23">
        <f>'[1]год'!AI430</f>
        <v>0</v>
      </c>
    </row>
    <row r="74" spans="1:2" s="28" customFormat="1" ht="12.75" hidden="1">
      <c r="A74" s="27" t="str">
        <f>'[1]год'!A431</f>
        <v>Ремонт узла учета ХГВС</v>
      </c>
      <c r="B74" s="23">
        <f>'[1]год'!AI431</f>
        <v>0</v>
      </c>
    </row>
    <row r="75" spans="1:2" s="28" customFormat="1" ht="12.75" hidden="1">
      <c r="A75" s="27" t="str">
        <f>'[1]год'!A432</f>
        <v>Ремонт ЦО (установка радиатора)</v>
      </c>
      <c r="B75" s="23">
        <f>'[1]год'!AI432</f>
        <v>0</v>
      </c>
    </row>
    <row r="76" spans="1:2" s="28" customFormat="1" ht="12.75" hidden="1">
      <c r="A76" s="27" t="str">
        <f>'[1]год'!A433</f>
        <v>Ремонт ЦО (смена труб)</v>
      </c>
      <c r="B76" s="23">
        <f>'[1]год'!AI433</f>
        <v>0</v>
      </c>
    </row>
    <row r="77" spans="1:2" s="28" customFormat="1" ht="12.75" hidden="1">
      <c r="A77" s="27" t="str">
        <f>'[1]год'!A434</f>
        <v>Ремонт ЦО</v>
      </c>
      <c r="B77" s="23">
        <f>'[1]год'!AI434</f>
        <v>0</v>
      </c>
    </row>
    <row r="78" spans="1:2" s="28" customFormat="1" ht="12.75" hidden="1">
      <c r="A78" s="27" t="str">
        <f>'[1]год'!A435</f>
        <v>Установка радиатора</v>
      </c>
      <c r="B78" s="23">
        <f>'[1]год'!AI435</f>
        <v>0</v>
      </c>
    </row>
    <row r="79" spans="1:2" s="28" customFormat="1" ht="12.75" hidden="1">
      <c r="A79" s="27" t="str">
        <f>'[1]год'!A436</f>
        <v>Смена радиатора</v>
      </c>
      <c r="B79" s="23">
        <f>'[1]год'!AI436</f>
        <v>0</v>
      </c>
    </row>
    <row r="80" spans="1:2" s="28" customFormat="1" ht="12.75" hidden="1">
      <c r="A80" s="27" t="str">
        <f>'[1]год'!A437</f>
        <v>Ремонт радиатора</v>
      </c>
      <c r="B80" s="23">
        <f>'[1]год'!AI437</f>
        <v>0</v>
      </c>
    </row>
    <row r="81" spans="1:2" s="28" customFormat="1" ht="12.75" hidden="1">
      <c r="A81" s="27" t="str">
        <f>'[1]год'!A438</f>
        <v>Демонтаж радиатора</v>
      </c>
      <c r="B81" s="23">
        <f>'[1]год'!AI438</f>
        <v>0</v>
      </c>
    </row>
    <row r="82" spans="1:2" s="28" customFormat="1" ht="12.75" hidden="1">
      <c r="A82" s="27" t="str">
        <f>'[1]год'!A439</f>
        <v>Перегруппировка радиатора</v>
      </c>
      <c r="B82" s="23">
        <f>'[1]год'!AI439</f>
        <v>0</v>
      </c>
    </row>
    <row r="83" spans="1:2" s="28" customFormat="1" ht="12.75" hidden="1">
      <c r="A83" s="27" t="str">
        <f>'[1]год'!A440</f>
        <v>Врезка сгонов,смена трубопровода ЦО</v>
      </c>
      <c r="B83" s="23">
        <f>'[1]год'!AI440</f>
        <v>0</v>
      </c>
    </row>
    <row r="84" spans="1:2" s="28" customFormat="1" ht="12.75" hidden="1">
      <c r="A84" s="27" t="str">
        <f>'[1]год'!A441</f>
        <v>Смена вентиля ЦО</v>
      </c>
      <c r="B84" s="23">
        <f>'[1]год'!AI441</f>
        <v>0</v>
      </c>
    </row>
    <row r="85" spans="1:2" s="28" customFormat="1" ht="12.75" hidden="1">
      <c r="A85" s="27" t="str">
        <f>'[1]год'!A442</f>
        <v>Смена сгона,вентиля,врезка ЦО</v>
      </c>
      <c r="B85" s="23">
        <f>'[1]год'!AI442</f>
        <v>0</v>
      </c>
    </row>
    <row r="86" spans="1:2" s="28" customFormat="1" ht="12.75" hidden="1">
      <c r="A86" s="27" t="str">
        <f>'[1]год'!A443</f>
        <v>Смена вентиля, сгона ЦО</v>
      </c>
      <c r="B86" s="23">
        <f>'[1]год'!AI443</f>
        <v>0</v>
      </c>
    </row>
    <row r="87" spans="1:2" s="28" customFormat="1" ht="12.75" hidden="1">
      <c r="A87" s="27" t="str">
        <f>'[1]год'!A444</f>
        <v>Смена арматуры ЦО</v>
      </c>
      <c r="B87" s="23">
        <f>'[1]год'!AI444</f>
        <v>0</v>
      </c>
    </row>
    <row r="88" spans="1:2" s="28" customFormat="1" ht="12.75" hidden="1">
      <c r="A88" s="27" t="str">
        <f>'[1]год'!A445</f>
        <v>Врезка сгонов,смена вентиля  ЦО</v>
      </c>
      <c r="B88" s="23">
        <f>'[1]год'!AI445</f>
        <v>0</v>
      </c>
    </row>
    <row r="89" spans="1:2" s="28" customFormat="1" ht="12.75" hidden="1">
      <c r="A89" s="27" t="str">
        <f>'[1]год'!A446</f>
        <v>Смена стояка ЦО</v>
      </c>
      <c r="B89" s="23">
        <f>'[1]год'!AI446</f>
        <v>0</v>
      </c>
    </row>
    <row r="90" spans="1:2" s="28" customFormat="1" ht="12.75" hidden="1">
      <c r="A90" s="27" t="str">
        <f>'[1]год'!A447</f>
        <v>Ремонт задвижки</v>
      </c>
      <c r="B90" s="23">
        <f>'[1]год'!AI447</f>
        <v>0</v>
      </c>
    </row>
    <row r="91" spans="1:2" s="28" customFormat="1" ht="12.75" hidden="1">
      <c r="A91" s="27" t="str">
        <f>'[1]год'!A448</f>
        <v>Смена задвижки ЦО</v>
      </c>
      <c r="B91" s="23">
        <f>'[1]год'!AI448</f>
        <v>0</v>
      </c>
    </row>
    <row r="92" spans="1:2" s="28" customFormat="1" ht="12.75" hidden="1">
      <c r="A92" s="27" t="str">
        <f>'[1]год'!A449</f>
        <v>Опрессовка и промывка ЦО</v>
      </c>
      <c r="B92" s="23">
        <f>'[1]год'!AI449</f>
        <v>0</v>
      </c>
    </row>
    <row r="93" spans="1:2" s="28" customFormat="1" ht="12.75">
      <c r="A93" s="27" t="str">
        <f>'[1]год'!A450</f>
        <v>Опрессовка  ЦО</v>
      </c>
      <c r="B93" s="23">
        <f>'[1]год'!AI450</f>
        <v>3867.0762711864404</v>
      </c>
    </row>
    <row r="94" spans="1:2" s="28" customFormat="1" ht="12.75" hidden="1">
      <c r="A94" s="27" t="str">
        <f>'[1]год'!A451</f>
        <v>Устройство теплоизоляции</v>
      </c>
      <c r="B94" s="23">
        <f>'[1]год'!AI451</f>
        <v>0</v>
      </c>
    </row>
    <row r="95" spans="1:2" s="28" customFormat="1" ht="12.75" hidden="1">
      <c r="A95" s="27" t="str">
        <f>'[1]год'!A452</f>
        <v>Устройство звукоизоляции</v>
      </c>
      <c r="B95" s="23">
        <f>'[1]год'!AI452</f>
        <v>0</v>
      </c>
    </row>
    <row r="96" spans="1:2" s="28" customFormat="1" ht="12.75" hidden="1">
      <c r="A96" s="27" t="str">
        <f>'[1]год'!A453</f>
        <v>Смена ламп</v>
      </c>
      <c r="B96" s="23">
        <f>'[1]год'!AI453</f>
        <v>0</v>
      </c>
    </row>
    <row r="97" spans="1:2" s="28" customFormat="1" ht="12.75" hidden="1">
      <c r="A97" s="27" t="str">
        <f>'[1]год'!A454</f>
        <v>Смена ламп,патронов,выключателей</v>
      </c>
      <c r="B97" s="23">
        <f>'[1]год'!AI454</f>
        <v>0</v>
      </c>
    </row>
    <row r="98" spans="1:2" s="28" customFormat="1" ht="12.75" hidden="1">
      <c r="A98" s="27" t="str">
        <f>'[1]год'!A455</f>
        <v>Смена ламп,выключателей</v>
      </c>
      <c r="B98" s="23">
        <f>'[1]год'!AI455</f>
        <v>0</v>
      </c>
    </row>
    <row r="99" spans="1:2" s="28" customFormat="1" ht="12.75" hidden="1">
      <c r="A99" s="27" t="str">
        <f>'[1]год'!A456</f>
        <v>Электромонтажные работы</v>
      </c>
      <c r="B99" s="23">
        <f>'[1]год'!AI456</f>
        <v>0</v>
      </c>
    </row>
    <row r="100" spans="1:2" s="28" customFormat="1" ht="12.75" hidden="1">
      <c r="A100" s="27" t="str">
        <f>'[1]год'!A457</f>
        <v>Смена выключателей</v>
      </c>
      <c r="B100" s="23">
        <f>'[1]год'!AI457</f>
        <v>0</v>
      </c>
    </row>
    <row r="101" spans="1:2" s="28" customFormat="1" ht="12.75" hidden="1">
      <c r="A101" s="27" t="str">
        <f>'[1]год'!A458</f>
        <v>Ремонт групповых щитков</v>
      </c>
      <c r="B101" s="23">
        <f>'[1]год'!AI458</f>
        <v>0</v>
      </c>
    </row>
    <row r="102" spans="1:2" s="28" customFormat="1" ht="12.75" hidden="1">
      <c r="A102" s="27" t="str">
        <f>'[1]год'!A459</f>
        <v>Смена электросчетчиков</v>
      </c>
      <c r="B102" s="23">
        <f>'[1]год'!AI459</f>
        <v>0</v>
      </c>
    </row>
    <row r="103" spans="1:2" s="28" customFormat="1" ht="12.75" hidden="1">
      <c r="A103" s="27" t="str">
        <f>'[1]год'!A460</f>
        <v>Смена проводки</v>
      </c>
      <c r="B103" s="23">
        <f>'[1]год'!AI460</f>
        <v>0</v>
      </c>
    </row>
    <row r="104" spans="1:2" s="28" customFormat="1" ht="12.75" hidden="1">
      <c r="A104" s="27" t="str">
        <f>'[1]год'!A461</f>
        <v>Смена светодиодных ламп</v>
      </c>
      <c r="B104" s="23">
        <f>'[1]год'!AI461</f>
        <v>0</v>
      </c>
    </row>
    <row r="105" spans="1:2" s="28" customFormat="1" ht="12.75" hidden="1">
      <c r="A105" s="27" t="str">
        <f>'[1]год'!A462</f>
        <v>Ремонт ВРУ</v>
      </c>
      <c r="B105" s="23">
        <f>'[1]год'!AI462</f>
        <v>0</v>
      </c>
    </row>
    <row r="106" spans="1:2" s="28" customFormat="1" ht="12.75" hidden="1">
      <c r="A106" s="27" t="str">
        <f>'[1]год'!A463</f>
        <v>Ремонт машинного отделения</v>
      </c>
      <c r="B106" s="23">
        <f>'[1]год'!AI463</f>
        <v>0</v>
      </c>
    </row>
    <row r="107" spans="1:2" s="28" customFormat="1" ht="12.75" hidden="1">
      <c r="A107" s="27" t="str">
        <f>'[1]год'!A464</f>
        <v>Смена газосчетчика</v>
      </c>
      <c r="B107" s="23">
        <f>'[1]год'!AI464</f>
        <v>0</v>
      </c>
    </row>
    <row r="108" spans="1:2" s="28" customFormat="1" ht="12.75" hidden="1">
      <c r="A108" s="27" t="str">
        <f>'[1]год'!A465</f>
        <v>Ремонт штукатурки</v>
      </c>
      <c r="B108" s="23">
        <f>'[1]год'!AI465</f>
        <v>0</v>
      </c>
    </row>
    <row r="109" spans="1:2" s="28" customFormat="1" ht="12.75" hidden="1">
      <c r="A109" s="27" t="str">
        <f>'[1]год'!A466</f>
        <v>Заделка трещин</v>
      </c>
      <c r="B109" s="23">
        <f>'[1]год'!AI466</f>
        <v>0</v>
      </c>
    </row>
    <row r="110" spans="1:2" s="28" customFormat="1" ht="12.75" hidden="1">
      <c r="A110" s="27" t="str">
        <f>'[1]год'!A467</f>
        <v>Заделка температурного шва</v>
      </c>
      <c r="B110" s="23">
        <f>'[1]год'!AI467</f>
        <v>0</v>
      </c>
    </row>
    <row r="111" spans="1:2" s="28" customFormat="1" ht="12.75" hidden="1">
      <c r="A111" s="27" t="str">
        <f>'[1]год'!A468</f>
        <v>Утепление проемов</v>
      </c>
      <c r="B111" s="23">
        <f>'[1]год'!AI468</f>
        <v>0</v>
      </c>
    </row>
    <row r="112" spans="1:2" s="28" customFormat="1" ht="12.75" hidden="1">
      <c r="A112" s="27" t="str">
        <f>'[1]год'!A469</f>
        <v>Установка почтовых ящиков</v>
      </c>
      <c r="B112" s="23">
        <f>'[1]год'!AI469</f>
        <v>0</v>
      </c>
    </row>
    <row r="113" spans="1:2" s="28" customFormat="1" ht="12.75" hidden="1">
      <c r="A113" s="27" t="str">
        <f>'[1]год'!A470</f>
        <v>Ремонт решеток подъездных</v>
      </c>
      <c r="B113" s="23">
        <f>'[1]год'!AI470</f>
        <v>0</v>
      </c>
    </row>
    <row r="114" spans="1:2" s="28" customFormat="1" ht="12.75" hidden="1">
      <c r="A114" s="27" t="str">
        <f>'[1]год'!A471</f>
        <v>Сварка решетки</v>
      </c>
      <c r="B114" s="23">
        <f>'[1]год'!AI471</f>
        <v>0</v>
      </c>
    </row>
    <row r="115" spans="1:2" s="28" customFormat="1" ht="12.75" hidden="1">
      <c r="A115" s="27" t="str">
        <f>'[1]год'!A472</f>
        <v>Малярные работы</v>
      </c>
      <c r="B115" s="23">
        <f>'[1]год'!AI472</f>
        <v>0</v>
      </c>
    </row>
    <row r="116" spans="1:2" s="28" customFormat="1" ht="12.75" hidden="1">
      <c r="A116" s="27" t="str">
        <f>'[1]год'!A473</f>
        <v>Ремонт фасада</v>
      </c>
      <c r="B116" s="23">
        <f>'[1]год'!AI473</f>
        <v>0</v>
      </c>
    </row>
    <row r="117" spans="1:2" s="28" customFormat="1" ht="12.75">
      <c r="A117" s="27" t="str">
        <f>'[1]год'!A474</f>
        <v>Ремонт цоколя</v>
      </c>
      <c r="B117" s="23">
        <f>'[1]год'!AI474</f>
        <v>3057.5169491525426</v>
      </c>
    </row>
    <row r="118" spans="1:2" s="28" customFormat="1" ht="12.75" hidden="1">
      <c r="A118" s="27" t="str">
        <f>'[1]год'!A475</f>
        <v>Ремонт полов</v>
      </c>
      <c r="B118" s="23">
        <f>'[1]год'!AI475</f>
        <v>0</v>
      </c>
    </row>
    <row r="119" spans="1:2" s="28" customFormat="1" ht="12.75" hidden="1">
      <c r="A119" s="27" t="str">
        <f>'[1]год'!A476</f>
        <v>Покраска пола</v>
      </c>
      <c r="B119" s="23">
        <f>'[1]год'!AI476</f>
        <v>0</v>
      </c>
    </row>
    <row r="120" spans="1:2" s="28" customFormat="1" ht="12.75" hidden="1">
      <c r="A120" s="27" t="str">
        <f>'[1]год'!A477</f>
        <v>Ремонт порога</v>
      </c>
      <c r="B120" s="23">
        <f>'[1]год'!AI477</f>
        <v>0</v>
      </c>
    </row>
    <row r="121" spans="1:2" s="28" customFormat="1" ht="12.75" hidden="1">
      <c r="A121" s="27" t="str">
        <f>'[1]год'!A478</f>
        <v>Ремонт тамбура</v>
      </c>
      <c r="B121" s="23">
        <f>'[1]год'!AI478</f>
        <v>0</v>
      </c>
    </row>
    <row r="122" spans="1:2" s="28" customFormat="1" ht="12.75" hidden="1">
      <c r="A122" s="27" t="str">
        <f>'[1]год'!A479</f>
        <v>Устройство плитки</v>
      </c>
      <c r="B122" s="23">
        <f>'[1]год'!AI479</f>
        <v>0</v>
      </c>
    </row>
    <row r="123" spans="1:2" s="28" customFormat="1" ht="12.75" hidden="1">
      <c r="A123" s="27" t="str">
        <f>'[1]год'!A480</f>
        <v>Установка перил</v>
      </c>
      <c r="B123" s="23">
        <f>'[1]год'!AI480</f>
        <v>0</v>
      </c>
    </row>
    <row r="124" spans="1:2" s="28" customFormat="1" ht="12.75" hidden="1">
      <c r="A124" s="27" t="str">
        <f>'[1]год'!A481</f>
        <v>Устройство газонов</v>
      </c>
      <c r="B124" s="23">
        <f>'[1]год'!AI481</f>
        <v>0</v>
      </c>
    </row>
    <row r="125" spans="1:2" s="28" customFormat="1" ht="12.75" hidden="1">
      <c r="A125" s="27" t="str">
        <f>'[1]год'!A482</f>
        <v>Кронирование деревьев</v>
      </c>
      <c r="B125" s="23">
        <f>'[1]год'!AI482</f>
        <v>0</v>
      </c>
    </row>
    <row r="126" spans="1:2" s="28" customFormat="1" ht="12.75" hidden="1">
      <c r="A126" s="27" t="str">
        <f>'[1]год'!A483</f>
        <v>Снос деревьев</v>
      </c>
      <c r="B126" s="23">
        <f>'[1]год'!AI483</f>
        <v>0</v>
      </c>
    </row>
    <row r="127" spans="1:2" s="28" customFormat="1" ht="12.75" hidden="1">
      <c r="A127" s="27" t="str">
        <f>'[1]год'!A484</f>
        <v>Осмотр и оценка зеленых насаждений</v>
      </c>
      <c r="B127" s="23">
        <f>'[1]год'!AI484</f>
        <v>0</v>
      </c>
    </row>
    <row r="128" spans="1:2" s="28" customFormat="1" ht="12.75" hidden="1">
      <c r="A128" s="27" t="str">
        <f>'[1]год'!A485</f>
        <v>Ремонт ограждений</v>
      </c>
      <c r="B128" s="23">
        <f>'[1]год'!AI485</f>
        <v>0</v>
      </c>
    </row>
    <row r="129" spans="1:2" s="28" customFormat="1" ht="12.75" hidden="1">
      <c r="A129" s="27" t="str">
        <f>'[1]год'!A486</f>
        <v>Устройство ограждений</v>
      </c>
      <c r="B129" s="23">
        <f>'[1]год'!AI486</f>
        <v>0</v>
      </c>
    </row>
    <row r="130" spans="1:2" s="28" customFormat="1" ht="12.75" hidden="1">
      <c r="A130" s="27" t="str">
        <f>'[1]год'!A487</f>
        <v>Окраска ограждений</v>
      </c>
      <c r="B130" s="23">
        <f>'[1]год'!AI487</f>
        <v>0</v>
      </c>
    </row>
    <row r="131" spans="1:2" s="28" customFormat="1" ht="12.75" hidden="1">
      <c r="A131" s="27" t="str">
        <f>'[1]год'!A488</f>
        <v>Установка скамеек</v>
      </c>
      <c r="B131" s="23">
        <f>'[1]год'!AI488</f>
        <v>0</v>
      </c>
    </row>
    <row r="132" spans="1:2" s="28" customFormat="1" ht="12.75" hidden="1">
      <c r="A132" s="27" t="str">
        <f>'[1]год'!A489</f>
        <v>Смена замка</v>
      </c>
      <c r="B132" s="23">
        <f>'[1]год'!AI489</f>
        <v>0</v>
      </c>
    </row>
    <row r="133" spans="1:2" s="28" customFormat="1" ht="12.75" hidden="1">
      <c r="A133" s="27" t="str">
        <f>'[1]год'!A490</f>
        <v>Установка замка</v>
      </c>
      <c r="B133" s="23">
        <f>'[1]год'!AI490</f>
        <v>0</v>
      </c>
    </row>
    <row r="134" spans="1:2" s="28" customFormat="1" ht="12.75" hidden="1">
      <c r="A134" s="27" t="str">
        <f>'[1]год'!A491</f>
        <v>Смена петель</v>
      </c>
      <c r="B134" s="23">
        <f>'[1]год'!AI491</f>
        <v>0</v>
      </c>
    </row>
    <row r="135" spans="1:2" s="28" customFormat="1" ht="12.75" hidden="1">
      <c r="A135" s="27" t="str">
        <f>'[1]год'!A492</f>
        <v>Установка ушек</v>
      </c>
      <c r="B135" s="23">
        <f>'[1]год'!AI492</f>
        <v>0</v>
      </c>
    </row>
    <row r="136" spans="1:2" s="28" customFormat="1" ht="12.75" hidden="1">
      <c r="A136" s="27" t="str">
        <f>'[1]год'!A493</f>
        <v>Смена ручек</v>
      </c>
      <c r="B136" s="23">
        <f>'[1]год'!AI493</f>
        <v>0</v>
      </c>
    </row>
    <row r="137" spans="1:2" s="28" customFormat="1" ht="12.75" hidden="1">
      <c r="A137" s="27" t="str">
        <f>'[1]год'!A494</f>
        <v>Установка номера дома</v>
      </c>
      <c r="B137" s="23">
        <f>'[1]год'!AI494</f>
        <v>0</v>
      </c>
    </row>
    <row r="138" spans="1:2" s="28" customFormat="1" ht="12.75">
      <c r="A138" s="27" t="str">
        <f>'[1]год'!A495</f>
        <v>Установка табличек</v>
      </c>
      <c r="B138" s="23">
        <f>'[1]год'!AI495</f>
        <v>2027.957627118644</v>
      </c>
    </row>
    <row r="139" spans="1:2" s="28" customFormat="1" ht="12.75" hidden="1">
      <c r="A139" s="27" t="str">
        <f>'[1]год'!A496</f>
        <v>Установка досок объявлений</v>
      </c>
      <c r="B139" s="23">
        <f>'[1]год'!AI496</f>
        <v>0</v>
      </c>
    </row>
    <row r="140" spans="1:2" s="28" customFormat="1" ht="12.75" hidden="1">
      <c r="A140" s="27" t="str">
        <f>'[1]год'!A497</f>
        <v>Установка информационных щитов</v>
      </c>
      <c r="B140" s="23">
        <f>'[1]год'!AI497</f>
        <v>0</v>
      </c>
    </row>
    <row r="141" spans="1:2" s="28" customFormat="1" ht="12.75" hidden="1">
      <c r="A141" s="27" t="str">
        <f>'[1]год'!A498</f>
        <v>Ремонт мусоропроводных клапанов</v>
      </c>
      <c r="B141" s="23">
        <f>'[1]год'!AI498</f>
        <v>0</v>
      </c>
    </row>
    <row r="142" spans="1:2" s="28" customFormat="1" ht="12.75" hidden="1">
      <c r="A142" s="27" t="str">
        <f>'[1]год'!A499</f>
        <v>Установка мусоропроводных клапанов</v>
      </c>
      <c r="B142" s="23">
        <f>'[1]год'!AI499</f>
        <v>0</v>
      </c>
    </row>
    <row r="143" spans="1:2" s="28" customFormat="1" ht="12.75" hidden="1">
      <c r="A143" s="27" t="str">
        <f>'[1]год'!A500</f>
        <v>Установка урн новых</v>
      </c>
      <c r="B143" s="23">
        <f>'[1]год'!AI500</f>
        <v>0</v>
      </c>
    </row>
    <row r="144" spans="1:2" s="28" customFormat="1" ht="12.75" hidden="1">
      <c r="A144" s="27" t="str">
        <f>'[1]год'!A501</f>
        <v>Установка урн </v>
      </c>
      <c r="B144" s="23">
        <f>'[1]год'!AI501</f>
        <v>0</v>
      </c>
    </row>
    <row r="145" spans="1:2" s="28" customFormat="1" ht="12.75" hidden="1">
      <c r="A145" s="27" t="str">
        <f>'[1]год'!A502</f>
        <v>Ремонт контейнеров</v>
      </c>
      <c r="B145" s="23">
        <f>'[1]год'!AI502</f>
        <v>0</v>
      </c>
    </row>
    <row r="146" spans="1:2" s="28" customFormat="1" ht="12.75" hidden="1">
      <c r="A146" s="27" t="str">
        <f>'[1]год'!A503</f>
        <v>Покраска контейнеров</v>
      </c>
      <c r="B146" s="23">
        <f>'[1]год'!AI503</f>
        <v>0</v>
      </c>
    </row>
    <row r="147" spans="1:2" s="28" customFormat="1" ht="12.75" hidden="1">
      <c r="A147" s="27" t="str">
        <f>'[1]год'!A504</f>
        <v>Покраска контейнерной площадки</v>
      </c>
      <c r="B147" s="23">
        <f>'[1]год'!AI504</f>
        <v>0</v>
      </c>
    </row>
    <row r="148" spans="1:2" s="28" customFormat="1" ht="12.75" hidden="1">
      <c r="A148" s="27" t="str">
        <f>'[1]год'!A505</f>
        <v>Окраска детской площадки</v>
      </c>
      <c r="B148" s="23">
        <f>'[1]год'!AI505</f>
        <v>0</v>
      </c>
    </row>
    <row r="149" spans="1:2" s="28" customFormat="1" ht="12.75" hidden="1">
      <c r="A149" s="27" t="str">
        <f>'[1]год'!A506</f>
        <v>Установка бельевой площадки</v>
      </c>
      <c r="B149" s="23">
        <f>'[1]год'!AI506</f>
        <v>0</v>
      </c>
    </row>
    <row r="150" spans="1:2" s="28" customFormat="1" ht="12.75" hidden="1">
      <c r="A150" s="27" t="str">
        <f>'[1]год'!A507</f>
        <v>Ямочный ремонт</v>
      </c>
      <c r="B150" s="23">
        <f>'[1]год'!AI507</f>
        <v>0</v>
      </c>
    </row>
    <row r="151" spans="1:2" s="28" customFormat="1" ht="12.75" hidden="1">
      <c r="A151" s="27" t="str">
        <f>'[1]год'!A508</f>
        <v>Благоустройство двора</v>
      </c>
      <c r="B151" s="23">
        <f>'[1]год'!AI508</f>
        <v>0</v>
      </c>
    </row>
    <row r="152" spans="1:2" s="28" customFormat="1" ht="12.75" hidden="1">
      <c r="A152" s="27" t="str">
        <f>'[1]год'!A509</f>
        <v>Покраска ограждений тумб</v>
      </c>
      <c r="B152" s="23">
        <f>'[1]год'!AI509</f>
        <v>0</v>
      </c>
    </row>
    <row r="153" spans="1:2" s="28" customFormat="1" ht="12.75" hidden="1">
      <c r="A153" s="27" t="str">
        <f>'[1]год'!A510</f>
        <v>Установка елки</v>
      </c>
      <c r="B153" s="23">
        <f>'[1]год'!AI510</f>
        <v>0</v>
      </c>
    </row>
    <row r="154" spans="1:2" s="28" customFormat="1" ht="12.75" hidden="1">
      <c r="A154" s="27" t="str">
        <f>'[1]год'!A511</f>
        <v>Обследование дома</v>
      </c>
      <c r="B154" s="23">
        <f>'[1]год'!AI511</f>
        <v>0</v>
      </c>
    </row>
    <row r="155" spans="1:2" s="28" customFormat="1" ht="12.75" hidden="1">
      <c r="A155" s="27" t="str">
        <f>'[1]год'!A512</f>
        <v>Ремонт замков, доводчиков</v>
      </c>
      <c r="B155" s="23">
        <f>'[1]год'!AI512</f>
        <v>0</v>
      </c>
    </row>
    <row r="156" spans="1:2" s="28" customFormat="1" ht="12.75" hidden="1">
      <c r="A156" s="27" t="str">
        <f>'[1]год'!A513</f>
        <v>Техническое обслуживание АППЗ и ДУ</v>
      </c>
      <c r="B156" s="23">
        <f>'[1]год'!AI513</f>
        <v>0</v>
      </c>
    </row>
    <row r="157" spans="1:2" s="28" customFormat="1" ht="12.75" hidden="1">
      <c r="A157" s="27" t="str">
        <f>'[1]год'!A514</f>
        <v>Обслуживание насосной станции</v>
      </c>
      <c r="B157" s="23">
        <f>'[1]год'!AI514</f>
        <v>0</v>
      </c>
    </row>
    <row r="158" spans="1:2" s="28" customFormat="1" ht="12.75" hidden="1">
      <c r="A158" s="29" t="str">
        <f>'[1]год'!A515</f>
        <v>Ремонтные работы приборов учета</v>
      </c>
      <c r="B158" s="23">
        <f>'[1]год'!AI515</f>
        <v>0</v>
      </c>
    </row>
    <row r="159" spans="1:2" s="28" customFormat="1" ht="12.75" hidden="1">
      <c r="A159" s="29" t="str">
        <f>'[1]год'!A516</f>
        <v>Обслуживание ИТП (общедовое имущество)</v>
      </c>
      <c r="B159" s="23">
        <f>'[1]год'!AI516</f>
        <v>0</v>
      </c>
    </row>
    <row r="160" spans="1:2" s="28" customFormat="1" ht="12.75" hidden="1">
      <c r="A160" s="29" t="str">
        <f>'[1]год'!A517</f>
        <v>Техническое обслуживание узлов автоматического регулирования</v>
      </c>
      <c r="B160" s="23">
        <f>'[1]год'!AI517</f>
        <v>0</v>
      </c>
    </row>
    <row r="161" spans="1:2" s="28" customFormat="1" ht="12.75" hidden="1">
      <c r="A161" s="29" t="str">
        <f>'[1]год'!A518</f>
        <v>Техническое обслуживание приборов учета тепловой энергии</v>
      </c>
      <c r="B161" s="23">
        <f>'[1]год'!AI518</f>
        <v>0</v>
      </c>
    </row>
    <row r="162" spans="1:2" s="28" customFormat="1" ht="25.5" hidden="1">
      <c r="A162" s="30" t="str">
        <f>'[1]год'!A519</f>
        <v>Выполнение рабочего проекта "Узел коммерческого учета тепловой энергии" (2011г)</v>
      </c>
      <c r="B162" s="23">
        <f>'[1]год'!AI519</f>
        <v>0</v>
      </c>
    </row>
    <row r="163" spans="1:2" s="28" customFormat="1" ht="12.75" hidden="1">
      <c r="A163" s="30" t="str">
        <f>'[1]год'!A520</f>
        <v>СМР по установке приборов учета тепловой энергии с диспетчеризацией (2011г)</v>
      </c>
      <c r="B163" s="23">
        <f>'[1]год'!AI520</f>
        <v>0</v>
      </c>
    </row>
    <row r="164" spans="1:2" s="28" customFormat="1" ht="12.75" hidden="1">
      <c r="A164" s="29" t="str">
        <f>'[1]год'!A521</f>
        <v>Замер  сопротивления изоляции электропроводки</v>
      </c>
      <c r="B164" s="23">
        <f>'[1]год'!AI521</f>
        <v>0</v>
      </c>
    </row>
    <row r="165" spans="1:2" s="28" customFormat="1" ht="12.75" hidden="1">
      <c r="A165" s="29" t="str">
        <f>'[1]год'!A522</f>
        <v>Мойка и дезинфекция стволов мусоропровода</v>
      </c>
      <c r="B165" s="23">
        <f>'[1]год'!AI522</f>
        <v>0</v>
      </c>
    </row>
    <row r="166" spans="1:2" s="28" customFormat="1" ht="12.75" hidden="1">
      <c r="A166" s="29" t="str">
        <f>'[1]год'!A523</f>
        <v>Устройство узла учета тепловой энергии и теплоносителя</v>
      </c>
      <c r="B166" s="23">
        <f>'[1]год'!AI523</f>
        <v>0</v>
      </c>
    </row>
    <row r="167" spans="1:2" s="28" customFormat="1" ht="25.5" hidden="1">
      <c r="A167" s="29" t="str">
        <f>'[1]год'!A524</f>
        <v>Проектно-сметная документация по устройству узела учета тепловой энергии и теплоносителя"</v>
      </c>
      <c r="B167" s="23">
        <f>'[1]год'!AI524</f>
        <v>0</v>
      </c>
    </row>
    <row r="168" spans="1:2" s="28" customFormat="1" ht="12.75" hidden="1">
      <c r="A168" s="27" t="str">
        <f>'[1]год'!A525</f>
        <v>Ремонт межпанельных швов</v>
      </c>
      <c r="B168" s="23">
        <f>'[1]год'!AI525</f>
        <v>0</v>
      </c>
    </row>
    <row r="169" spans="1:2" s="28" customFormat="1" ht="12.75" hidden="1">
      <c r="A169" s="27" t="str">
        <f>'[1]год'!A526</f>
        <v>Замена подъездных оконных блоков</v>
      </c>
      <c r="B169" s="23">
        <f>'[1]год'!AI526</f>
        <v>0</v>
      </c>
    </row>
    <row r="170" spans="1:2" s="28" customFormat="1" ht="12.75" hidden="1">
      <c r="A170" s="27" t="str">
        <f>'[1]год'!A527</f>
        <v>Замена подъездных эл.щитовых, замена светильников</v>
      </c>
      <c r="B170" s="23">
        <f>'[1]год'!AI527</f>
        <v>0</v>
      </c>
    </row>
    <row r="171" spans="1:2" s="28" customFormat="1" ht="25.5" hidden="1">
      <c r="A171" s="27" t="str">
        <f>'[1]год'!A528</f>
        <v>Общестроительные работы по ремонту кирпичной кладки стен кв.15 и лицевого фасада, устройство сандриков</v>
      </c>
      <c r="B171" s="23">
        <f>'[1]год'!AI528</f>
        <v>0</v>
      </c>
    </row>
    <row r="172" spans="1:2" s="28" customFormat="1" ht="12.75" hidden="1">
      <c r="A172" s="27" t="str">
        <f>'[1]год'!A529</f>
        <v>Огнезащита деревянных конструкций жилых домов</v>
      </c>
      <c r="B172" s="23">
        <f>'[1]год'!AI529</f>
        <v>0</v>
      </c>
    </row>
    <row r="173" spans="1:2" s="28" customFormat="1" ht="12.75" hidden="1">
      <c r="A173" s="27" t="str">
        <f>'[1]год'!A530</f>
        <v>Изготовление техпаспортов</v>
      </c>
      <c r="B173" s="23">
        <f>'[1]год'!AI530</f>
        <v>0</v>
      </c>
    </row>
    <row r="174" spans="1:95" s="33" customFormat="1" ht="32.25" customHeight="1">
      <c r="A174" s="31" t="str">
        <f>'[1]год'!A531</f>
        <v>2. Расходы по техническому обслуживанию, в т.ч. аварийно-ремонтная служба</v>
      </c>
      <c r="B174" s="26">
        <f>'[1]год'!AI531</f>
        <v>15810.928357209403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  <c r="CP174" s="32"/>
      <c r="CQ174" s="32"/>
    </row>
    <row r="175" spans="1:95" s="35" customFormat="1" ht="12.75">
      <c r="A175" s="25" t="str">
        <f>'[1]год'!A532</f>
        <v>3. Расходы по содержанию домового хозяйства и придомовой территории</v>
      </c>
      <c r="B175" s="26">
        <f>'[1]год'!AI532</f>
        <v>32714.256885169183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  <c r="CQ175" s="34"/>
    </row>
    <row r="176" spans="1:95" s="35" customFormat="1" ht="12.75">
      <c r="A176" s="17" t="str">
        <f>'[1]год'!A533</f>
        <v>   3.1. Услуги сторонних организаций:</v>
      </c>
      <c r="B176" s="26">
        <f>'[1]год'!AI533</f>
        <v>12765.511016949153</v>
      </c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  <c r="CP176" s="34"/>
      <c r="CQ176" s="34"/>
    </row>
    <row r="177" spans="1:2" ht="12.75">
      <c r="A177" s="36" t="str">
        <f>'[1]год'!A534</f>
        <v>Вывоз твердых бытовых отходов</v>
      </c>
      <c r="B177" s="37">
        <f>'[1]год'!AI534</f>
        <v>8983.359999999999</v>
      </c>
    </row>
    <row r="178" spans="1:95" s="40" customFormat="1" ht="12.75">
      <c r="A178" s="38" t="str">
        <f>'[1]год'!A535</f>
        <v>Обследование дымоходов и вентканалов</v>
      </c>
      <c r="B178" s="37">
        <f>'[1]год'!AI535</f>
        <v>2129.96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</row>
    <row r="179" spans="1:2" ht="12.75">
      <c r="A179" s="36" t="str">
        <f>'[1]год'!A536</f>
        <v>Дезинсекция и дератизация</v>
      </c>
      <c r="B179" s="37">
        <f>'[1]год'!AI536</f>
        <v>75.03</v>
      </c>
    </row>
    <row r="180" spans="1:2" ht="12.75">
      <c r="A180" s="36" t="str">
        <f>'[1]год'!A537</f>
        <v>Обслуживание ВДГО</v>
      </c>
      <c r="B180" s="41">
        <f>'[1]год'!AI537</f>
        <v>1577.1610169491526</v>
      </c>
    </row>
    <row r="181" spans="1:2" ht="12.75" hidden="1">
      <c r="A181" s="36" t="str">
        <f>'[1]год'!A538</f>
        <v>Затраты по содержанию лифтов</v>
      </c>
      <c r="B181" s="23">
        <f>'[1]год'!AI538</f>
        <v>0</v>
      </c>
    </row>
    <row r="182" spans="1:2" ht="12.75">
      <c r="A182" s="17" t="str">
        <f>'[1]год'!A539</f>
        <v>    3.2.Услуги жилищных предприятий:</v>
      </c>
      <c r="B182" s="26">
        <f>'[1]год'!AI539</f>
        <v>19948.74586822003</v>
      </c>
    </row>
    <row r="183" spans="1:2" ht="12.75">
      <c r="A183" s="36" t="str">
        <f>'[1]год'!A540</f>
        <v>Уборка придомовой территории</v>
      </c>
      <c r="B183" s="37">
        <f>'[1]год'!AI540</f>
        <v>16620.22216822003</v>
      </c>
    </row>
    <row r="184" spans="1:2" ht="12.75" hidden="1">
      <c r="A184" s="36" t="str">
        <f>'[1]год'!A541</f>
        <v>Уборка мусоропровода</v>
      </c>
      <c r="B184" s="37">
        <f>'[1]год'!AI541</f>
        <v>0</v>
      </c>
    </row>
    <row r="185" spans="1:95" s="43" customFormat="1" ht="15" customHeight="1" hidden="1">
      <c r="A185" s="38" t="str">
        <f>'[1]год'!A542</f>
        <v>Уборка лестничных клеток</v>
      </c>
      <c r="B185" s="37">
        <f>'[1]год'!AI542</f>
        <v>0</v>
      </c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</row>
    <row r="186" spans="1:2" ht="12.75">
      <c r="A186" s="36" t="str">
        <f>'[1]год'!A543</f>
        <v>Вывоз крупногабаритного мусора</v>
      </c>
      <c r="B186" s="37">
        <f>'[1]год'!AI543</f>
        <v>3328.5237</v>
      </c>
    </row>
    <row r="187" spans="1:95" s="33" customFormat="1" ht="12.75">
      <c r="A187" s="17" t="str">
        <f>'[1]год'!A544</f>
        <v>4.Общеэксплуатационные расходы:</v>
      </c>
      <c r="B187" s="26">
        <f>'[1]год'!AI544</f>
        <v>5650.028527617851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  <c r="CP187" s="32"/>
      <c r="CQ187" s="32"/>
    </row>
    <row r="188" spans="1:95" s="33" customFormat="1" ht="25.5">
      <c r="A188" s="17" t="s">
        <v>3</v>
      </c>
      <c r="B188" s="26">
        <f>'[1]год'!AI545</f>
        <v>20413.39633898305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  <c r="CP188" s="32"/>
      <c r="CQ188" s="32"/>
    </row>
    <row r="189" spans="1:95" s="33" customFormat="1" ht="12.75">
      <c r="A189" s="36" t="s">
        <v>4</v>
      </c>
      <c r="B189" s="37">
        <f>'[1]год'!AI546</f>
        <v>7389.763999999999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  <c r="CP189" s="32"/>
      <c r="CQ189" s="32"/>
    </row>
    <row r="190" spans="1:95" s="33" customFormat="1" ht="12.75" hidden="1">
      <c r="A190" s="36" t="s">
        <v>5</v>
      </c>
      <c r="B190" s="37">
        <f>'[1]год'!AI547</f>
        <v>7357.523999999999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  <c r="CP190" s="32"/>
      <c r="CQ190" s="32"/>
    </row>
    <row r="191" spans="1:95" s="33" customFormat="1" ht="12.75" hidden="1">
      <c r="A191" s="27" t="s">
        <v>6</v>
      </c>
      <c r="B191" s="37">
        <f>'[1]год'!AI548</f>
        <v>0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  <c r="CP191" s="32"/>
      <c r="CQ191" s="32"/>
    </row>
    <row r="192" spans="1:95" s="33" customFormat="1" ht="12.75" hidden="1">
      <c r="A192" s="36" t="s">
        <v>7</v>
      </c>
      <c r="B192" s="37">
        <f>'[1]год'!AI549</f>
        <v>32.24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  <c r="CP192" s="32"/>
      <c r="CQ192" s="32"/>
    </row>
    <row r="193" spans="1:95" s="33" customFormat="1" ht="12.75">
      <c r="A193" s="36" t="s">
        <v>8</v>
      </c>
      <c r="B193" s="37">
        <f>'[1]год'!AI550</f>
        <v>11244.7193220339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  <c r="CP193" s="32"/>
      <c r="CQ193" s="32"/>
    </row>
    <row r="194" spans="1:95" s="33" customFormat="1" ht="12.75">
      <c r="A194" s="36" t="s">
        <v>9</v>
      </c>
      <c r="B194" s="37">
        <f>'[1]год'!AI551</f>
        <v>9216.261694915254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  <c r="CP194" s="32"/>
      <c r="CQ194" s="32"/>
    </row>
    <row r="195" spans="1:95" s="33" customFormat="1" ht="25.5">
      <c r="A195" s="36" t="s">
        <v>10</v>
      </c>
      <c r="B195" s="37">
        <f>'[1]год'!AI552</f>
        <v>2028.4576271186445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  <c r="CP195" s="32"/>
      <c r="CQ195" s="32"/>
    </row>
    <row r="196" spans="1:95" s="33" customFormat="1" ht="12.75">
      <c r="A196" s="36" t="s">
        <v>11</v>
      </c>
      <c r="B196" s="37">
        <f>'[1]год'!AI553</f>
        <v>1778.9130169491525</v>
      </c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  <c r="CP196" s="32"/>
      <c r="CQ196" s="32"/>
    </row>
    <row r="197" spans="1:2" ht="12.75">
      <c r="A197" s="17" t="str">
        <f>'[1]год'!A554</f>
        <v>Итого расходов</v>
      </c>
      <c r="B197" s="26">
        <f>'[1]год'!AI554</f>
        <v>112808.62705813203</v>
      </c>
    </row>
    <row r="198" spans="1:2" ht="12.75">
      <c r="A198" s="36" t="str">
        <f>'[1]год'!A555</f>
        <v>Прочие расходы</v>
      </c>
      <c r="B198" s="37">
        <f>'[1]год'!AI555</f>
        <v>1007.177238762883</v>
      </c>
    </row>
    <row r="199" spans="1:2" ht="12.75">
      <c r="A199" s="17" t="str">
        <f>'[1]год'!A556</f>
        <v>Итого стоимость услуг без НДС</v>
      </c>
      <c r="B199" s="26">
        <f>'[1]год'!AI556</f>
        <v>113815.80429689492</v>
      </c>
    </row>
    <row r="200" spans="1:2" ht="12.75" hidden="1">
      <c r="A200" s="36" t="str">
        <f>'[1]год'!A557</f>
        <v>НДС 18%</v>
      </c>
      <c r="B200" s="37">
        <f>'[1]год'!AI557</f>
        <v>20486.844773441084</v>
      </c>
    </row>
    <row r="201" spans="1:2" ht="12.75">
      <c r="A201" s="17" t="str">
        <f>'[1]год'!A558</f>
        <v>Стоимость услуг по содержанию и ремонту жилья с НДС</v>
      </c>
      <c r="B201" s="26">
        <f>'[1]год'!AI558</f>
        <v>134302.649070336</v>
      </c>
    </row>
    <row r="202" spans="1:2" ht="12.75" hidden="1">
      <c r="A202" s="44" t="str">
        <f>'[1]год'!A559</f>
        <v>Стоимость услуг с учетом сальдо</v>
      </c>
      <c r="B202" s="45" t="e">
        <f>'[1]год'!AI559</f>
        <v>#REF!</v>
      </c>
    </row>
    <row r="203" spans="1:2" s="47" customFormat="1" ht="21" customHeight="1">
      <c r="A203" s="46" t="str">
        <f>'[1]год'!A560</f>
        <v>Финансовый результат (-перерасход, +неосвоение) на 31.12.2013 г.</v>
      </c>
      <c r="B203" s="51">
        <f>'[1]год'!AI560</f>
        <v>-157053.98185681296</v>
      </c>
    </row>
    <row r="204" ht="27.75" customHeight="1">
      <c r="A204" s="48" t="s">
        <v>12</v>
      </c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49"/>
    </row>
    <row r="212" ht="12.75">
      <c r="A212" s="49"/>
    </row>
    <row r="213" ht="12.75">
      <c r="A213" s="50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tabSelected="1" zoomScalePageLayoutView="0" workbookViewId="0" topLeftCell="A34">
      <selection activeCell="F58" sqref="F58"/>
    </sheetView>
  </sheetViews>
  <sheetFormatPr defaultColWidth="9.140625" defaultRowHeight="12.75"/>
  <cols>
    <col min="1" max="1" width="74.8515625" style="0" customWidth="1"/>
    <col min="2" max="2" width="22.28125" style="0" customWidth="1"/>
  </cols>
  <sheetData>
    <row r="1" spans="1:2" ht="15.75" customHeight="1">
      <c r="A1" s="1"/>
      <c r="B1" s="2"/>
    </row>
    <row r="2" spans="1:2" ht="12.75">
      <c r="A2" s="4" t="s">
        <v>0</v>
      </c>
      <c r="B2" s="2"/>
    </row>
    <row r="3" spans="1:2" ht="12.75">
      <c r="A3" s="4" t="s">
        <v>1</v>
      </c>
      <c r="B3" s="2"/>
    </row>
    <row r="4" spans="1:2" ht="12.75">
      <c r="A4" s="4"/>
      <c r="B4" s="2"/>
    </row>
    <row r="5" spans="1:2" ht="12.75">
      <c r="A5" s="5" t="str">
        <f>'[1]год'!A362</f>
        <v>Адрес</v>
      </c>
      <c r="B5" s="6" t="str">
        <f>'[1]год'!AI362</f>
        <v>Владивостокская 21/1</v>
      </c>
    </row>
    <row r="6" spans="1:2" ht="12.75">
      <c r="A6" s="9" t="str">
        <f>'[1]год'!A363</f>
        <v>Статьи доходов</v>
      </c>
      <c r="B6" s="10" t="str">
        <f>'[1]год'!AI363</f>
        <v>Сумма</v>
      </c>
    </row>
    <row r="7" spans="1:2" ht="12.75">
      <c r="A7" s="13" t="str">
        <f>'[1]год'!A364</f>
        <v>Задолженность на 01.01.2013 г.</v>
      </c>
      <c r="B7" s="14">
        <f>'[1]год'!AI364</f>
        <v>-13978.62</v>
      </c>
    </row>
    <row r="8" spans="1:2" ht="12.75">
      <c r="A8" s="17" t="str">
        <f>'[1]год'!A365</f>
        <v>Начислено населению</v>
      </c>
      <c r="B8" s="14">
        <f>'[1]год'!AI365</f>
        <v>119349.84000000003</v>
      </c>
    </row>
    <row r="9" spans="1:2" ht="12.75">
      <c r="A9" s="17" t="str">
        <f>'[1]год'!A366</f>
        <v>Поступление населения</v>
      </c>
      <c r="B9" s="14">
        <f>'[1]год'!AI366</f>
        <v>109814.98</v>
      </c>
    </row>
    <row r="10" spans="1:2" ht="12.75">
      <c r="A10" s="17" t="str">
        <f>'[1]год'!A371</f>
        <v>Поступление</v>
      </c>
      <c r="B10" s="19">
        <f>'[1]год'!AI371</f>
        <v>109814.98</v>
      </c>
    </row>
    <row r="11" spans="1:2" ht="12.75">
      <c r="A11" s="18" t="str">
        <f>'[1]год'!A372</f>
        <v>Задолженность на 31.12.2013 г.</v>
      </c>
      <c r="B11" s="19">
        <f>'[1]год'!AI372</f>
        <v>-4443.759999999971</v>
      </c>
    </row>
    <row r="12" spans="1:2" ht="12.75">
      <c r="A12" s="9" t="str">
        <f>'[1]год'!A373</f>
        <v>Статьи расходов</v>
      </c>
      <c r="B12" s="23"/>
    </row>
    <row r="13" spans="1:2" ht="12.75">
      <c r="A13" s="13" t="str">
        <f>'[1]год'!A374</f>
        <v>Сальдо на 31.12.2012 г</v>
      </c>
      <c r="B13" s="23">
        <f>'[1]год'!AI374</f>
        <v>-132566.31278647698</v>
      </c>
    </row>
    <row r="14" spans="1:2" ht="12.75">
      <c r="A14" s="25" t="str">
        <f>'[1]год'!A375</f>
        <v>1. Расходы по текущему ремонту и набору работ</v>
      </c>
      <c r="B14" s="26">
        <f>'[1]год'!AI375</f>
        <v>38220.01694915255</v>
      </c>
    </row>
    <row r="15" spans="1:2" ht="12.75">
      <c r="A15" s="27" t="str">
        <f>'[1]год'!A379</f>
        <v>Ремонт шиферной кровли</v>
      </c>
      <c r="B15" s="23">
        <f>'[1]год'!AI379</f>
        <v>16838.85593220339</v>
      </c>
    </row>
    <row r="16" spans="1:2" ht="12.75">
      <c r="A16" s="27" t="str">
        <f>'[1]год'!A380</f>
        <v>Очистка кровли и козырьков от снега и наледи</v>
      </c>
      <c r="B16" s="23">
        <f>'[1]год'!AI380</f>
        <v>9847.042372881358</v>
      </c>
    </row>
    <row r="17" spans="1:2" ht="12.75">
      <c r="A17" s="27" t="str">
        <f>'[1]год'!A392</f>
        <v>Ремонт слуховых окон</v>
      </c>
      <c r="B17" s="23">
        <f>'[1]год'!AI392</f>
        <v>2374.906779661017</v>
      </c>
    </row>
    <row r="18" spans="1:2" ht="12.75">
      <c r="A18" s="27" t="str">
        <f>'[1]год'!A417</f>
        <v>Смена вентиля </v>
      </c>
      <c r="B18" s="23">
        <f>'[1]год'!AI417</f>
        <v>206.66101694915255</v>
      </c>
    </row>
    <row r="19" spans="1:2" ht="12.75">
      <c r="A19" s="27" t="str">
        <f>'[1]год'!A450</f>
        <v>Опрессовка  ЦО</v>
      </c>
      <c r="B19" s="23">
        <f>'[1]год'!AI450</f>
        <v>3867.0762711864404</v>
      </c>
    </row>
    <row r="20" spans="1:2" ht="12.75">
      <c r="A20" s="27" t="str">
        <f>'[1]год'!A474</f>
        <v>Ремонт цоколя</v>
      </c>
      <c r="B20" s="23">
        <f>'[1]год'!AI474</f>
        <v>3057.5169491525426</v>
      </c>
    </row>
    <row r="21" spans="1:2" ht="12.75">
      <c r="A21" s="27" t="str">
        <f>'[1]год'!A495</f>
        <v>Установка табличек</v>
      </c>
      <c r="B21" s="23">
        <f>'[1]год'!AI495</f>
        <v>2027.957627118644</v>
      </c>
    </row>
    <row r="22" spans="1:2" ht="25.5">
      <c r="A22" s="31" t="str">
        <f>'[1]год'!A531</f>
        <v>2. Расходы по техническому обслуживанию, в т.ч. аварийно-ремонтная служба</v>
      </c>
      <c r="B22" s="26">
        <f>'[1]год'!AI531</f>
        <v>15810.928357209403</v>
      </c>
    </row>
    <row r="23" spans="1:2" ht="12.75">
      <c r="A23" s="25" t="str">
        <f>'[1]год'!A532</f>
        <v>3. Расходы по содержанию домового хозяйства и придомовой территории</v>
      </c>
      <c r="B23" s="26">
        <f>'[1]год'!AI532</f>
        <v>32714.256885169183</v>
      </c>
    </row>
    <row r="24" spans="1:2" ht="12.75">
      <c r="A24" s="17" t="str">
        <f>'[1]год'!A533</f>
        <v>   3.1. Услуги сторонних организаций:</v>
      </c>
      <c r="B24" s="26">
        <f>'[1]год'!AI533</f>
        <v>12765.511016949153</v>
      </c>
    </row>
    <row r="25" spans="1:2" ht="12.75">
      <c r="A25" s="36" t="str">
        <f>'[1]год'!A534</f>
        <v>Вывоз твердых бытовых отходов</v>
      </c>
      <c r="B25" s="37">
        <f>'[1]год'!AI534</f>
        <v>8983.359999999999</v>
      </c>
    </row>
    <row r="26" spans="1:2" ht="12.75">
      <c r="A26" s="38" t="str">
        <f>'[1]год'!A535</f>
        <v>Обследование дымоходов и вентканалов</v>
      </c>
      <c r="B26" s="37">
        <f>'[1]год'!AI535</f>
        <v>2129.96</v>
      </c>
    </row>
    <row r="27" spans="1:2" ht="12.75">
      <c r="A27" s="36" t="str">
        <f>'[1]год'!A536</f>
        <v>Дезинсекция и дератизация</v>
      </c>
      <c r="B27" s="37">
        <f>'[1]год'!AI536</f>
        <v>75.03</v>
      </c>
    </row>
    <row r="28" spans="1:2" ht="12.75">
      <c r="A28" s="36" t="str">
        <f>'[1]год'!A537</f>
        <v>Обслуживание ВДГО</v>
      </c>
      <c r="B28" s="41">
        <f>'[1]год'!AI537</f>
        <v>1577.1610169491526</v>
      </c>
    </row>
    <row r="29" spans="1:2" ht="12.75">
      <c r="A29" s="17" t="str">
        <f>'[1]год'!A539</f>
        <v>    3.2.Услуги жилищных предприятий:</v>
      </c>
      <c r="B29" s="26">
        <f>'[1]год'!AI539</f>
        <v>19948.74586822003</v>
      </c>
    </row>
    <row r="30" spans="1:2" ht="19.5" customHeight="1">
      <c r="A30" s="36" t="str">
        <f>'[1]год'!A540</f>
        <v>Уборка придомовой территории</v>
      </c>
      <c r="B30" s="37">
        <f>'[1]год'!AI540</f>
        <v>16620.22216822003</v>
      </c>
    </row>
    <row r="31" spans="1:2" ht="12.75">
      <c r="A31" s="36" t="str">
        <f>'[1]год'!A543</f>
        <v>Вывоз крупногабаритного мусора</v>
      </c>
      <c r="B31" s="37">
        <f>'[1]год'!AI543</f>
        <v>3328.5237</v>
      </c>
    </row>
    <row r="32" spans="1:2" ht="12.75">
      <c r="A32" s="17" t="str">
        <f>'[1]год'!A544</f>
        <v>4.Общеэксплуатационные расходы:</v>
      </c>
      <c r="B32" s="26">
        <f>'[1]год'!AI544</f>
        <v>5650.028527617851</v>
      </c>
    </row>
    <row r="33" spans="1:2" ht="25.5">
      <c r="A33" s="17" t="s">
        <v>3</v>
      </c>
      <c r="B33" s="26">
        <f>'[1]год'!AI545</f>
        <v>20413.39633898305</v>
      </c>
    </row>
    <row r="34" spans="1:2" ht="12.75">
      <c r="A34" s="36" t="s">
        <v>4</v>
      </c>
      <c r="B34" s="37">
        <f>'[1]год'!AI546</f>
        <v>7389.763999999999</v>
      </c>
    </row>
    <row r="35" spans="1:2" ht="12.75">
      <c r="A35" s="36" t="s">
        <v>5</v>
      </c>
      <c r="B35" s="37">
        <f>'[1]год'!AI547</f>
        <v>7357.523999999999</v>
      </c>
    </row>
    <row r="36" spans="1:2" ht="12.75">
      <c r="A36" s="36" t="s">
        <v>7</v>
      </c>
      <c r="B36" s="37">
        <f>'[1]год'!AI549</f>
        <v>32.24</v>
      </c>
    </row>
    <row r="37" spans="1:2" ht="12.75">
      <c r="A37" s="36" t="s">
        <v>8</v>
      </c>
      <c r="B37" s="37">
        <f>'[1]год'!AI550</f>
        <v>11244.7193220339</v>
      </c>
    </row>
    <row r="38" spans="1:2" ht="12.75">
      <c r="A38" s="36" t="s">
        <v>9</v>
      </c>
      <c r="B38" s="37">
        <f>'[1]год'!AI551</f>
        <v>9216.261694915254</v>
      </c>
    </row>
    <row r="39" spans="1:2" ht="25.5">
      <c r="A39" s="36" t="s">
        <v>10</v>
      </c>
      <c r="B39" s="37">
        <f>'[1]год'!AI552</f>
        <v>2028.4576271186445</v>
      </c>
    </row>
    <row r="40" spans="1:2" ht="12.75">
      <c r="A40" s="36" t="s">
        <v>11</v>
      </c>
      <c r="B40" s="37">
        <f>'[1]год'!AI553</f>
        <v>1778.9130169491525</v>
      </c>
    </row>
    <row r="41" spans="1:2" ht="12.75">
      <c r="A41" s="17" t="str">
        <f>'[1]год'!A554</f>
        <v>Итого расходов</v>
      </c>
      <c r="B41" s="26">
        <f>'[1]год'!AI554</f>
        <v>112808.62705813203</v>
      </c>
    </row>
    <row r="42" spans="1:2" ht="12.75">
      <c r="A42" s="36" t="str">
        <f>'[1]год'!A555</f>
        <v>Прочие расходы</v>
      </c>
      <c r="B42" s="37">
        <f>'[1]год'!AI555</f>
        <v>1007.177238762883</v>
      </c>
    </row>
    <row r="43" spans="1:2" ht="12.75">
      <c r="A43" s="17" t="str">
        <f>'[1]год'!A556</f>
        <v>Итого стоимость услуг без НДС</v>
      </c>
      <c r="B43" s="26">
        <f>'[1]год'!AI556</f>
        <v>113815.80429689492</v>
      </c>
    </row>
    <row r="44" spans="1:2" ht="12.75" hidden="1">
      <c r="A44" s="36" t="str">
        <f>'[1]год'!A557</f>
        <v>НДС 18%</v>
      </c>
      <c r="B44" s="37">
        <f>'[1]год'!AI557</f>
        <v>20486.844773441084</v>
      </c>
    </row>
    <row r="45" spans="1:2" ht="12.75">
      <c r="A45" s="17" t="str">
        <f>'[1]год'!A558</f>
        <v>Стоимость услуг по содержанию и ремонту жилья с НДС</v>
      </c>
      <c r="B45" s="26">
        <f>'[1]год'!AI558</f>
        <v>134302.649070336</v>
      </c>
    </row>
    <row r="46" spans="1:2" ht="12.75">
      <c r="A46" s="46" t="str">
        <f>'[1]год'!A560</f>
        <v>Финансовый результат (-перерасход, +неосвоение) на 31.12.2013 г.</v>
      </c>
      <c r="B46" s="51">
        <f>'[1]год'!AI560</f>
        <v>-157053.98185681296</v>
      </c>
    </row>
    <row r="47" spans="1:2" ht="25.5">
      <c r="A47" s="17" t="s">
        <v>13</v>
      </c>
      <c r="B47" s="52">
        <v>10622.27</v>
      </c>
    </row>
    <row r="48" spans="1:2" ht="25.5">
      <c r="A48" s="17" t="s">
        <v>14</v>
      </c>
      <c r="B48" s="52">
        <f>B46+B47</f>
        <v>-146431.71185681297</v>
      </c>
    </row>
    <row r="49" ht="38.25">
      <c r="A49" s="48" t="s">
        <v>12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qqq</cp:lastModifiedBy>
  <cp:lastPrinted>2014-08-06T05:21:27Z</cp:lastPrinted>
  <dcterms:created xsi:type="dcterms:W3CDTF">2014-06-11T10:27:16Z</dcterms:created>
  <dcterms:modified xsi:type="dcterms:W3CDTF">2014-08-07T03:45:55Z</dcterms:modified>
  <cp:category/>
  <cp:version/>
  <cp:contentType/>
  <cp:contentStatus/>
</cp:coreProperties>
</file>